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ULK BV" sheetId="1" r:id="rId1"/>
  </sheets>
  <definedNames>
    <definedName name="_xlnm._FilterDatabase" localSheetId="0" hidden="1">'BULK BV'!$A$3:$N$82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4" i="1"/>
  <c r="M83" i="1"/>
  <c r="M1" i="1" s="1"/>
  <c r="N83" i="1" l="1"/>
  <c r="N1" i="1" s="1"/>
</calcChain>
</file>

<file path=xl/sharedStrings.xml><?xml version="1.0" encoding="utf-8"?>
<sst xmlns="http://schemas.openxmlformats.org/spreadsheetml/2006/main" count="804" uniqueCount="288">
  <si>
    <t>artcolsize</t>
  </si>
  <si>
    <t>COLLECTION</t>
  </si>
  <si>
    <t>CATEG</t>
  </si>
  <si>
    <t>DEPT</t>
  </si>
  <si>
    <t>IMAGE</t>
  </si>
  <si>
    <t>LSKU</t>
  </si>
  <si>
    <t>MATERIAL DESC</t>
  </si>
  <si>
    <t>COLOR DESC</t>
  </si>
  <si>
    <t>SIZE</t>
  </si>
  <si>
    <t>UNIT PRICE RTL €</t>
  </si>
  <si>
    <t>610524VCP402618U</t>
  </si>
  <si>
    <t>W</t>
  </si>
  <si>
    <t>BAGS</t>
  </si>
  <si>
    <t>100WOMENS HANDBAGS</t>
  </si>
  <si>
    <t>610524VCP402618</t>
  </si>
  <si>
    <t>BORSA VITELLO NAPPATO</t>
  </si>
  <si>
    <t>U</t>
  </si>
  <si>
    <t>610524VCP406208U</t>
  </si>
  <si>
    <t>610524VCP406208</t>
  </si>
  <si>
    <t>BORDEAUX-GOLD</t>
  </si>
  <si>
    <t>620230VCP405010U</t>
  </si>
  <si>
    <t>620230VCP405010</t>
  </si>
  <si>
    <t>GRAPE-GOLD</t>
  </si>
  <si>
    <t>610524VCP407482U</t>
  </si>
  <si>
    <t>610524VCP407482</t>
  </si>
  <si>
    <t>LIGHT ORANGE-GOLD</t>
  </si>
  <si>
    <t>610524VCP409007U</t>
  </si>
  <si>
    <t>610524VCP409007</t>
  </si>
  <si>
    <t>WHITE-SILVER</t>
  </si>
  <si>
    <t>620230VCP403612U</t>
  </si>
  <si>
    <t>620230VCP403612</t>
  </si>
  <si>
    <t>LINOLEUM-SILVER</t>
  </si>
  <si>
    <t>610524VA9509235U</t>
  </si>
  <si>
    <t>610524VA9509235</t>
  </si>
  <si>
    <t>BORSA PAPER</t>
  </si>
  <si>
    <t>KRAFT-SILVER</t>
  </si>
  <si>
    <t>610524VCP407729U</t>
  </si>
  <si>
    <t>610524VCP407729</t>
  </si>
  <si>
    <t>MOUTARDE-GOLD</t>
  </si>
  <si>
    <t>620230VCP407628U</t>
  </si>
  <si>
    <t>620230VCP407628</t>
  </si>
  <si>
    <t>CLAY-GOLD</t>
  </si>
  <si>
    <t>630363VCP409009U</t>
  </si>
  <si>
    <t>630363VCP409009</t>
  </si>
  <si>
    <t>WHITE-GOLD</t>
  </si>
  <si>
    <t>620230VCP407642U</t>
  </si>
  <si>
    <t>620230VCP407642</t>
  </si>
  <si>
    <t>ORANGE-GOLD</t>
  </si>
  <si>
    <t>620230VCP403035U</t>
  </si>
  <si>
    <t>620230VCP403035</t>
  </si>
  <si>
    <t>RAINTREE-GOLD</t>
  </si>
  <si>
    <t>620230VCP407687U</t>
  </si>
  <si>
    <t>620230VCP407687</t>
  </si>
  <si>
    <t>OCRA-GOLD</t>
  </si>
  <si>
    <t>620230VCP406402U</t>
  </si>
  <si>
    <t>620230VCP406402</t>
  </si>
  <si>
    <t>NAIL POLISH-SILVER</t>
  </si>
  <si>
    <t>620230VCP403118U</t>
  </si>
  <si>
    <t>620230VCP403118</t>
  </si>
  <si>
    <t>MALLARD-GOLD</t>
  </si>
  <si>
    <t>620230VCRT11195U</t>
  </si>
  <si>
    <t>620230VCRT11195</t>
  </si>
  <si>
    <t>BORSA ZEBRA PRINT/NAPPA 19</t>
  </si>
  <si>
    <t>ZEBRA/NERO-SILVER</t>
  </si>
  <si>
    <t>620230VCP402700U</t>
  </si>
  <si>
    <t>620230VCP402700</t>
  </si>
  <si>
    <t>ALMOND-GOLD</t>
  </si>
  <si>
    <t>620230VCP407729U</t>
  </si>
  <si>
    <t>620230VCP407729</t>
  </si>
  <si>
    <t>630363VCP407421U</t>
  </si>
  <si>
    <t>630363VCP407421</t>
  </si>
  <si>
    <t>SHERBERT-SILVER</t>
  </si>
  <si>
    <t>630363VCP407628U</t>
  </si>
  <si>
    <t>630363VCP407628</t>
  </si>
  <si>
    <t>630363V03F19321U</t>
  </si>
  <si>
    <t>630363V03F19321</t>
  </si>
  <si>
    <t>CURLY SHEARLING/NAPPA 19</t>
  </si>
  <si>
    <t>TEDDY-GOLD</t>
  </si>
  <si>
    <t>630363VCP403612U</t>
  </si>
  <si>
    <t>630363VCP403612</t>
  </si>
  <si>
    <t>630363VCP406402U</t>
  </si>
  <si>
    <t>630363VCP406402</t>
  </si>
  <si>
    <t>620230VCP401229U</t>
  </si>
  <si>
    <t>620230VCP401229</t>
  </si>
  <si>
    <t>BLACK-SILVER</t>
  </si>
  <si>
    <t>563992VCOM48738U</t>
  </si>
  <si>
    <t>SMLG</t>
  </si>
  <si>
    <t>120WOMENS SMLG</t>
  </si>
  <si>
    <t>563992VCOM48738</t>
  </si>
  <si>
    <t>TRACOLLA INTRECCIATO CHECK/NAP</t>
  </si>
  <si>
    <t>BRIGHTON-TWEED/BRIGH</t>
  </si>
  <si>
    <t>577929V0EKH9005U</t>
  </si>
  <si>
    <t>577929V0EKH9005</t>
  </si>
  <si>
    <t>TRACOLLA NAPPA/L.CALF/OTTONE B</t>
  </si>
  <si>
    <t>BIANCO/BIANCO-SILVER</t>
  </si>
  <si>
    <t>577929V0EKH7586U</t>
  </si>
  <si>
    <t>577929V0EKH7586</t>
  </si>
  <si>
    <t>BURNED O/BURN.O-GOLD</t>
  </si>
  <si>
    <t>563993VQ9498741U</t>
  </si>
  <si>
    <t>563993VQ9498741</t>
  </si>
  <si>
    <t>TRACOLLA AYERS LIVREA/IN.NA/NA</t>
  </si>
  <si>
    <t>BRIGHTON-NE/TWEE/TWE</t>
  </si>
  <si>
    <t>577929V0EKH8803U</t>
  </si>
  <si>
    <t>577929V0EKH8803</t>
  </si>
  <si>
    <t>NERO/NERO-SILVER</t>
  </si>
  <si>
    <t>338103VBGH18568U</t>
  </si>
  <si>
    <t>338103VBGH18568</t>
  </si>
  <si>
    <t>P.FOG.CROC.FUM.STI/LUXAN/OT.PE</t>
  </si>
  <si>
    <t>N.LIGHT G.F/N.LIG.GR</t>
  </si>
  <si>
    <t>M</t>
  </si>
  <si>
    <t>549578VBOC34678U</t>
  </si>
  <si>
    <t>130MENS SMLG</t>
  </si>
  <si>
    <t>549578VBOC34678</t>
  </si>
  <si>
    <t>P.TAG INTR.VN/VN/OT BR. A.SIL</t>
  </si>
  <si>
    <t>BRIG-D.BRIGHTON/BRI</t>
  </si>
  <si>
    <t>114076VO0A64086U</t>
  </si>
  <si>
    <t>114076VO0A64086</t>
  </si>
  <si>
    <t>P.FOGLIO NAPPA IN/S.CROC.F/NA</t>
  </si>
  <si>
    <t>DENIM/DENIM F/DENIM</t>
  </si>
  <si>
    <t>114076V46511000U</t>
  </si>
  <si>
    <t>114076V46511000</t>
  </si>
  <si>
    <t>PORTAFOGLIO INTRECCIATO VN/VN</t>
  </si>
  <si>
    <t>BLACK /BLACK</t>
  </si>
  <si>
    <t>113993VI0GJ7688U</t>
  </si>
  <si>
    <t>113993VI0GJ7688</t>
  </si>
  <si>
    <t>PORTAFOGLIO CROCO.F/LUXAN/O.BR</t>
  </si>
  <si>
    <t>ORANGE FUME/ORANGE</t>
  </si>
  <si>
    <t>120697VO0A68898U</t>
  </si>
  <si>
    <t>120697VO0A68898</t>
  </si>
  <si>
    <t>PORTAFOGLIO</t>
  </si>
  <si>
    <t>NERO/N.L.G.F/NE</t>
  </si>
  <si>
    <t>549480VO0BC6502U</t>
  </si>
  <si>
    <t>549480VO0BC6502</t>
  </si>
  <si>
    <t>PORTACHIAVI INTR.NAPPA/OTT.BR.</t>
  </si>
  <si>
    <t>POPPY</t>
  </si>
  <si>
    <t>702057V1VP01091U</t>
  </si>
  <si>
    <t>BELTS</t>
  </si>
  <si>
    <t>151MENS BELTS</t>
  </si>
  <si>
    <t>702057V1VP01091</t>
  </si>
  <si>
    <t>NASTRO MONO SPIGA LOGO REVERSE</t>
  </si>
  <si>
    <t>BLACK-PARAKEET-SILV</t>
  </si>
  <si>
    <t>702057V1VP03813U</t>
  </si>
  <si>
    <t>702057V1VP03813</t>
  </si>
  <si>
    <t>PARAKEET-BLACK-SIL</t>
  </si>
  <si>
    <t>609189VMA851205100</t>
  </si>
  <si>
    <t>609189VMA851205</t>
  </si>
  <si>
    <t>CINTURA PRINTED CALF/VN</t>
  </si>
  <si>
    <t>BLACK/FONDANT-SILV</t>
  </si>
  <si>
    <t>100</t>
  </si>
  <si>
    <t>105</t>
  </si>
  <si>
    <t>115</t>
  </si>
  <si>
    <t>85</t>
  </si>
  <si>
    <t>90</t>
  </si>
  <si>
    <t>95</t>
  </si>
  <si>
    <t>702028V1ZO03708100</t>
  </si>
  <si>
    <t>702028V1ZO03708</t>
  </si>
  <si>
    <t>PLAIN RUBBER</t>
  </si>
  <si>
    <t>PARAKEET-PARAKEET</t>
  </si>
  <si>
    <t>702028V1ZO03708105</t>
  </si>
  <si>
    <t>702028V1ZO0370885</t>
  </si>
  <si>
    <t>702028V1ZO0370890</t>
  </si>
  <si>
    <t>702028V1ZO0370895</t>
  </si>
  <si>
    <t>657166V0ER13221100</t>
  </si>
  <si>
    <t>657166V0ER13221</t>
  </si>
  <si>
    <t>CINTURA NASTRO MONOSPIGA/NAPP</t>
  </si>
  <si>
    <t>CAMPING-CAMPING G</t>
  </si>
  <si>
    <t>657166V0ER13221105</t>
  </si>
  <si>
    <t>657166V0ER1322185</t>
  </si>
  <si>
    <t>657166V0ER1322190</t>
  </si>
  <si>
    <t>657166V0ER1322195</t>
  </si>
  <si>
    <t>691232V1S207012</t>
  </si>
  <si>
    <t>INTRECCIO RUBBER</t>
  </si>
  <si>
    <t>TANGERINE-TANG. GOMM</t>
  </si>
  <si>
    <t>691232V1S207012105</t>
  </si>
  <si>
    <t>691232V1S20701290</t>
  </si>
  <si>
    <t>691232V1S20701295</t>
  </si>
  <si>
    <t>657166V0ER11235100</t>
  </si>
  <si>
    <t>657166V0ER11235</t>
  </si>
  <si>
    <t>THUNDER-THUNDER G</t>
  </si>
  <si>
    <t>657166V0ER1123585</t>
  </si>
  <si>
    <t>657166V0ER1123590</t>
  </si>
  <si>
    <t>657166V0ER1123595</t>
  </si>
  <si>
    <t>631410VBW213445</t>
  </si>
  <si>
    <t>657166V0ER19023100</t>
  </si>
  <si>
    <t>657166V0ER19023</t>
  </si>
  <si>
    <t>WHITE-WHITE GOMMATO</t>
  </si>
  <si>
    <t>657166V0ER1902385</t>
  </si>
  <si>
    <t>657166V0ER1902390</t>
  </si>
  <si>
    <t>657166V0ER1902395</t>
  </si>
  <si>
    <t>657166V0ER12682100</t>
  </si>
  <si>
    <t>657166V0ER12682</t>
  </si>
  <si>
    <t>MIRABELLE-MIRABE.G</t>
  </si>
  <si>
    <t>657166V0ER1268290</t>
  </si>
  <si>
    <t>657166V0ER1268295</t>
  </si>
  <si>
    <t>702028V1ZO07300100</t>
  </si>
  <si>
    <t>702028V1ZO07300</t>
  </si>
  <si>
    <t>ACID KIWI-ACID KIWI</t>
  </si>
  <si>
    <t>702028V1ZO07300105</t>
  </si>
  <si>
    <t>657166V0ER18803100</t>
  </si>
  <si>
    <t>657166V0ER18803</t>
  </si>
  <si>
    <t>657166V0ER1880390</t>
  </si>
  <si>
    <t>657166V0ER1880395</t>
  </si>
  <si>
    <t>691009V1RT03560</t>
  </si>
  <si>
    <t>CINTURA DOUBLE GUMMY MATT</t>
  </si>
  <si>
    <t>KIWI-SILVER</t>
  </si>
  <si>
    <t>691009V1RT0356095</t>
  </si>
  <si>
    <t>691010V1RT03724105</t>
  </si>
  <si>
    <t>691010V1RT03724</t>
  </si>
  <si>
    <t>PARAKEET-SILVER</t>
  </si>
  <si>
    <t>691010V1RT03724115</t>
  </si>
  <si>
    <t>657166V0ER13730</t>
  </si>
  <si>
    <t>GRASS-GRASS G</t>
  </si>
  <si>
    <t>657166V0ER1373095</t>
  </si>
  <si>
    <t>657166V0ER16544</t>
  </si>
  <si>
    <t>TOMATO-TOMATO G</t>
  </si>
  <si>
    <t>657166V0ER1654495</t>
  </si>
  <si>
    <t>679522V1C314634</t>
  </si>
  <si>
    <t>CINTURA SPAZZOLATO SOFT/LIGHT</t>
  </si>
  <si>
    <t>BLASTER-SILVER</t>
  </si>
  <si>
    <t>679522V1C31463490</t>
  </si>
  <si>
    <t>690762V0ER03560U</t>
  </si>
  <si>
    <t>690762V0ER03560</t>
  </si>
  <si>
    <t>CINTURA NASTRO MONO SPIGA</t>
  </si>
  <si>
    <t>690762V0ER03203U</t>
  </si>
  <si>
    <t>690762V0ER03203</t>
  </si>
  <si>
    <t>CAMPING-SILVER</t>
  </si>
  <si>
    <t>691010V1RT08803105</t>
  </si>
  <si>
    <t>691010V1RT08803</t>
  </si>
  <si>
    <t>702057V1VP09045U</t>
  </si>
  <si>
    <t>702057V1VP09045</t>
  </si>
  <si>
    <t>WHITE-PARAKEET-SIL</t>
  </si>
  <si>
    <t>artcol</t>
  </si>
  <si>
    <t>CINTURA UOMO</t>
  </si>
  <si>
    <t>color</t>
  </si>
  <si>
    <t>2618</t>
  </si>
  <si>
    <t>6208</t>
  </si>
  <si>
    <t>5010</t>
  </si>
  <si>
    <t>7482</t>
  </si>
  <si>
    <t>9007</t>
  </si>
  <si>
    <t>3612</t>
  </si>
  <si>
    <t>9235</t>
  </si>
  <si>
    <t>7729</t>
  </si>
  <si>
    <t>7628</t>
  </si>
  <si>
    <t>9009</t>
  </si>
  <si>
    <t>7642</t>
  </si>
  <si>
    <t>3035</t>
  </si>
  <si>
    <t>7687</t>
  </si>
  <si>
    <t>6402</t>
  </si>
  <si>
    <t>3118</t>
  </si>
  <si>
    <t>1195</t>
  </si>
  <si>
    <t>2700</t>
  </si>
  <si>
    <t>7421</t>
  </si>
  <si>
    <t>9321</t>
  </si>
  <si>
    <t>1229</t>
  </si>
  <si>
    <t>8738</t>
  </si>
  <si>
    <t>9005</t>
  </si>
  <si>
    <t>7586</t>
  </si>
  <si>
    <t>8741</t>
  </si>
  <si>
    <t>8803</t>
  </si>
  <si>
    <t>8568</t>
  </si>
  <si>
    <t>4678</t>
  </si>
  <si>
    <t>4086</t>
  </si>
  <si>
    <t>1000</t>
  </si>
  <si>
    <t>7688</t>
  </si>
  <si>
    <t>8898</t>
  </si>
  <si>
    <t>6502</t>
  </si>
  <si>
    <t>1091</t>
  </si>
  <si>
    <t>3813</t>
  </si>
  <si>
    <t>1205</t>
  </si>
  <si>
    <t>3708</t>
  </si>
  <si>
    <t>3221</t>
  </si>
  <si>
    <t>7012</t>
  </si>
  <si>
    <t>1235</t>
  </si>
  <si>
    <t>9023</t>
  </si>
  <si>
    <t>2682</t>
  </si>
  <si>
    <t>7300</t>
  </si>
  <si>
    <t>3560</t>
  </si>
  <si>
    <t>3724</t>
  </si>
  <si>
    <t>3730</t>
  </si>
  <si>
    <t>6544</t>
  </si>
  <si>
    <t>4634</t>
  </si>
  <si>
    <t>3203</t>
  </si>
  <si>
    <t>9045</t>
  </si>
  <si>
    <t>3445</t>
  </si>
  <si>
    <t>QTY</t>
  </si>
  <si>
    <t>LOTTO 007</t>
  </si>
  <si>
    <t>TEAK-GOLD</t>
  </si>
  <si>
    <t>TOT RETAIL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</si>
</sst>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1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4" fillId="4" borderId="1" xfId="1" applyNumberFormat="1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vertical="center"/>
    </xf>
    <xf numFmtId="165" fontId="5" fillId="4" borderId="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3" borderId="1" xfId="1" applyNumberFormat="1" applyFont="1" applyFill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9" fillId="3" borderId="1" xfId="1" applyNumberFormat="1" applyFont="1" applyFill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 wrapText="1"/>
    </xf>
    <xf numFmtId="165" fontId="9" fillId="4" borderId="1" xfId="1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4" fillId="4" borderId="3" xfId="1" applyNumberFormat="1" applyFont="1" applyFill="1" applyBorder="1" applyAlignment="1">
      <alignment horizontal="center" vertical="center"/>
    </xf>
    <xf numFmtId="165" fontId="4" fillId="4" borderId="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5.png"/><Relationship Id="rId39" Type="http://schemas.openxmlformats.org/officeDocument/2006/relationships/image" Target="../media/image37.png"/><Relationship Id="rId21" Type="http://schemas.openxmlformats.org/officeDocument/2006/relationships/image" Target="../media/image21.png"/><Relationship Id="rId34" Type="http://schemas.openxmlformats.org/officeDocument/2006/relationships/image" Target="../media/image33.png"/><Relationship Id="rId42" Type="http://schemas.openxmlformats.org/officeDocument/2006/relationships/image" Target="../media/image40.png"/><Relationship Id="rId47" Type="http://schemas.openxmlformats.org/officeDocument/2006/relationships/image" Target="../media/image45.png"/><Relationship Id="rId50" Type="http://schemas.openxmlformats.org/officeDocument/2006/relationships/image" Target="../media/image48.png"/><Relationship Id="rId55" Type="http://schemas.openxmlformats.org/officeDocument/2006/relationships/image" Target="../media/image5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microsoft.com/office/2007/relationships/hdphoto" Target="../media/hdphoto1.wdp"/><Relationship Id="rId33" Type="http://schemas.openxmlformats.org/officeDocument/2006/relationships/image" Target="../media/image32.png"/><Relationship Id="rId38" Type="http://schemas.openxmlformats.org/officeDocument/2006/relationships/image" Target="../media/image36.png"/><Relationship Id="rId46" Type="http://schemas.openxmlformats.org/officeDocument/2006/relationships/image" Target="../media/image44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8.png"/><Relationship Id="rId41" Type="http://schemas.openxmlformats.org/officeDocument/2006/relationships/image" Target="../media/image39.png"/><Relationship Id="rId54" Type="http://schemas.openxmlformats.org/officeDocument/2006/relationships/image" Target="../media/image5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1.png"/><Relationship Id="rId37" Type="http://schemas.openxmlformats.org/officeDocument/2006/relationships/image" Target="../media/image35.png"/><Relationship Id="rId40" Type="http://schemas.openxmlformats.org/officeDocument/2006/relationships/image" Target="../media/image38.png"/><Relationship Id="rId45" Type="http://schemas.openxmlformats.org/officeDocument/2006/relationships/image" Target="../media/image43.png"/><Relationship Id="rId53" Type="http://schemas.openxmlformats.org/officeDocument/2006/relationships/image" Target="../media/image51.png"/><Relationship Id="rId58" Type="http://schemas.openxmlformats.org/officeDocument/2006/relationships/image" Target="../media/image5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7.png"/><Relationship Id="rId36" Type="http://schemas.microsoft.com/office/2007/relationships/hdphoto" Target="../media/hdphoto2.wdp"/><Relationship Id="rId49" Type="http://schemas.openxmlformats.org/officeDocument/2006/relationships/image" Target="../media/image47.png"/><Relationship Id="rId57" Type="http://schemas.microsoft.com/office/2007/relationships/hdphoto" Target="../media/hdphoto3.wdp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0.png"/><Relationship Id="rId44" Type="http://schemas.openxmlformats.org/officeDocument/2006/relationships/image" Target="../media/image42.png"/><Relationship Id="rId52" Type="http://schemas.openxmlformats.org/officeDocument/2006/relationships/image" Target="../media/image5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43" Type="http://schemas.openxmlformats.org/officeDocument/2006/relationships/image" Target="../media/image41.png"/><Relationship Id="rId48" Type="http://schemas.openxmlformats.org/officeDocument/2006/relationships/image" Target="../media/image46.png"/><Relationship Id="rId56" Type="http://schemas.openxmlformats.org/officeDocument/2006/relationships/image" Target="../media/image54.png"/><Relationship Id="rId8" Type="http://schemas.openxmlformats.org/officeDocument/2006/relationships/image" Target="../media/image8.png"/><Relationship Id="rId51" Type="http://schemas.openxmlformats.org/officeDocument/2006/relationships/image" Target="../media/image49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3</xdr:row>
      <xdr:rowOff>0</xdr:rowOff>
    </xdr:from>
    <xdr:to>
      <xdr:col>1</xdr:col>
      <xdr:colOff>1155205</xdr:colOff>
      <xdr:row>3</xdr:row>
      <xdr:rowOff>502195</xdr:rowOff>
    </xdr:to>
    <xdr:pic>
      <xdr:nvPicPr>
        <xdr:cNvPr id="2" name="Picture 272">
          <a:extLst>
            <a:ext uri="{FF2B5EF4-FFF2-40B4-BE49-F238E27FC236}">
              <a16:creationId xmlns:a16="http://schemas.microsoft.com/office/drawing/2014/main" xmlns="" id="{A3FB7EA0-0F45-4FF7-9CC9-F833288441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691"/>
        <a:stretch/>
      </xdr:blipFill>
      <xdr:spPr>
        <a:xfrm>
          <a:off x="6705600" y="1057275"/>
          <a:ext cx="605930" cy="499020"/>
        </a:xfrm>
        <a:prstGeom prst="rect">
          <a:avLst/>
        </a:prstGeom>
      </xdr:spPr>
    </xdr:pic>
    <xdr:clientData/>
  </xdr:twoCellAnchor>
  <xdr:twoCellAnchor editAs="oneCell">
    <xdr:from>
      <xdr:col>1</xdr:col>
      <xdr:colOff>514944</xdr:colOff>
      <xdr:row>4</xdr:row>
      <xdr:rowOff>30480</xdr:rowOff>
    </xdr:from>
    <xdr:to>
      <xdr:col>1</xdr:col>
      <xdr:colOff>1160351</xdr:colOff>
      <xdr:row>4</xdr:row>
      <xdr:rowOff>627290</xdr:rowOff>
    </xdr:to>
    <xdr:pic>
      <xdr:nvPicPr>
        <xdr:cNvPr id="3" name="Picture 273">
          <a:extLst>
            <a:ext uri="{FF2B5EF4-FFF2-40B4-BE49-F238E27FC236}">
              <a16:creationId xmlns:a16="http://schemas.microsoft.com/office/drawing/2014/main" xmlns="" id="{9EBF3D8A-F136-498B-BCC7-039E4AF066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174" t="34925" r="1174" b="-15875"/>
        <a:stretch/>
      </xdr:blipFill>
      <xdr:spPr>
        <a:xfrm>
          <a:off x="6664284" y="2143125"/>
          <a:ext cx="649217" cy="601890"/>
        </a:xfrm>
        <a:prstGeom prst="rect">
          <a:avLst/>
        </a:prstGeom>
      </xdr:spPr>
    </xdr:pic>
    <xdr:clientData/>
  </xdr:twoCellAnchor>
  <xdr:twoCellAnchor editAs="oneCell">
    <xdr:from>
      <xdr:col>1</xdr:col>
      <xdr:colOff>548054</xdr:colOff>
      <xdr:row>5</xdr:row>
      <xdr:rowOff>45720</xdr:rowOff>
    </xdr:from>
    <xdr:to>
      <xdr:col>1</xdr:col>
      <xdr:colOff>1207045</xdr:colOff>
      <xdr:row>5</xdr:row>
      <xdr:rowOff>477788</xdr:rowOff>
    </xdr:to>
    <xdr:pic>
      <xdr:nvPicPr>
        <xdr:cNvPr id="4" name="Picture 274">
          <a:extLst>
            <a:ext uri="{FF2B5EF4-FFF2-40B4-BE49-F238E27FC236}">
              <a16:creationId xmlns:a16="http://schemas.microsoft.com/office/drawing/2014/main" xmlns="" id="{3AA6C7EE-05E0-48BD-871A-9315D878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014" y="3219450"/>
          <a:ext cx="652006" cy="42698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6</xdr:row>
      <xdr:rowOff>68580</xdr:rowOff>
    </xdr:from>
    <xdr:to>
      <xdr:col>1</xdr:col>
      <xdr:colOff>1087610</xdr:colOff>
      <xdr:row>6</xdr:row>
      <xdr:rowOff>512060</xdr:rowOff>
    </xdr:to>
    <xdr:pic>
      <xdr:nvPicPr>
        <xdr:cNvPr id="5" name="Picture 275">
          <a:extLst>
            <a:ext uri="{FF2B5EF4-FFF2-40B4-BE49-F238E27FC236}">
              <a16:creationId xmlns:a16="http://schemas.microsoft.com/office/drawing/2014/main" xmlns="" id="{D6C1FCDD-8961-422A-8575-9059192130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7607" t="25400" r="7607" b="-7056"/>
        <a:stretch/>
      </xdr:blipFill>
      <xdr:spPr>
        <a:xfrm>
          <a:off x="6724650" y="4295775"/>
          <a:ext cx="516110" cy="448560"/>
        </a:xfrm>
        <a:prstGeom prst="rect">
          <a:avLst/>
        </a:prstGeom>
      </xdr:spPr>
    </xdr:pic>
    <xdr:clientData/>
  </xdr:twoCellAnchor>
  <xdr:twoCellAnchor editAs="oneCell">
    <xdr:from>
      <xdr:col>1</xdr:col>
      <xdr:colOff>548640</xdr:colOff>
      <xdr:row>7</xdr:row>
      <xdr:rowOff>38100</xdr:rowOff>
    </xdr:from>
    <xdr:to>
      <xdr:col>1</xdr:col>
      <xdr:colOff>1161151</xdr:colOff>
      <xdr:row>7</xdr:row>
      <xdr:rowOff>521245</xdr:rowOff>
    </xdr:to>
    <xdr:pic>
      <xdr:nvPicPr>
        <xdr:cNvPr id="6" name="Picture 277">
          <a:extLst>
            <a:ext uri="{FF2B5EF4-FFF2-40B4-BE49-F238E27FC236}">
              <a16:creationId xmlns:a16="http://schemas.microsoft.com/office/drawing/2014/main" xmlns="" id="{32E59055-AEEE-49B2-A06E-F200B4F02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5982" b="-2116"/>
        <a:stretch/>
      </xdr:blipFill>
      <xdr:spPr>
        <a:xfrm>
          <a:off x="6705600" y="5324475"/>
          <a:ext cx="608701" cy="479970"/>
        </a:xfrm>
        <a:prstGeom prst="rect">
          <a:avLst/>
        </a:prstGeom>
      </xdr:spPr>
    </xdr:pic>
    <xdr:clientData/>
  </xdr:twoCellAnchor>
  <xdr:twoCellAnchor editAs="oneCell">
    <xdr:from>
      <xdr:col>1</xdr:col>
      <xdr:colOff>541020</xdr:colOff>
      <xdr:row>8</xdr:row>
      <xdr:rowOff>45720</xdr:rowOff>
    </xdr:from>
    <xdr:to>
      <xdr:col>1</xdr:col>
      <xdr:colOff>1164257</xdr:colOff>
      <xdr:row>8</xdr:row>
      <xdr:rowOff>479335</xdr:rowOff>
    </xdr:to>
    <xdr:pic>
      <xdr:nvPicPr>
        <xdr:cNvPr id="7" name="Picture 278">
          <a:extLst>
            <a:ext uri="{FF2B5EF4-FFF2-40B4-BE49-F238E27FC236}">
              <a16:creationId xmlns:a16="http://schemas.microsoft.com/office/drawing/2014/main" xmlns="" id="{FF5A6D06-B1D2-40F7-846C-01AAE1EB7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38100"/>
        <a:stretch/>
      </xdr:blipFill>
      <xdr:spPr>
        <a:xfrm>
          <a:off x="6696075" y="6391275"/>
          <a:ext cx="621332" cy="428535"/>
        </a:xfrm>
        <a:prstGeom prst="rect">
          <a:avLst/>
        </a:prstGeom>
      </xdr:spPr>
    </xdr:pic>
    <xdr:clientData/>
  </xdr:twoCellAnchor>
  <xdr:twoCellAnchor editAs="oneCell">
    <xdr:from>
      <xdr:col>1</xdr:col>
      <xdr:colOff>563880</xdr:colOff>
      <xdr:row>9</xdr:row>
      <xdr:rowOff>7620</xdr:rowOff>
    </xdr:from>
    <xdr:to>
      <xdr:col>1</xdr:col>
      <xdr:colOff>1181437</xdr:colOff>
      <xdr:row>9</xdr:row>
      <xdr:rowOff>479335</xdr:rowOff>
    </xdr:to>
    <xdr:pic>
      <xdr:nvPicPr>
        <xdr:cNvPr id="8" name="Picture 279">
          <a:extLst>
            <a:ext uri="{FF2B5EF4-FFF2-40B4-BE49-F238E27FC236}">
              <a16:creationId xmlns:a16="http://schemas.microsoft.com/office/drawing/2014/main" xmlns="" id="{AD01B3CB-3610-439E-A486-E9501179A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31750"/>
        <a:stretch/>
      </xdr:blipFill>
      <xdr:spPr>
        <a:xfrm>
          <a:off x="6715125" y="7410450"/>
          <a:ext cx="619462" cy="466635"/>
        </a:xfrm>
        <a:prstGeom prst="rect">
          <a:avLst/>
        </a:prstGeom>
      </xdr:spPr>
    </xdr:pic>
    <xdr:clientData/>
  </xdr:twoCellAnchor>
  <xdr:twoCellAnchor editAs="oneCell">
    <xdr:from>
      <xdr:col>1</xdr:col>
      <xdr:colOff>541021</xdr:colOff>
      <xdr:row>10</xdr:row>
      <xdr:rowOff>22860</xdr:rowOff>
    </xdr:from>
    <xdr:to>
      <xdr:col>1</xdr:col>
      <xdr:colOff>1155594</xdr:colOff>
      <xdr:row>10</xdr:row>
      <xdr:rowOff>486320</xdr:rowOff>
    </xdr:to>
    <xdr:pic>
      <xdr:nvPicPr>
        <xdr:cNvPr id="9" name="Picture 280">
          <a:extLst>
            <a:ext uri="{FF2B5EF4-FFF2-40B4-BE49-F238E27FC236}">
              <a16:creationId xmlns:a16="http://schemas.microsoft.com/office/drawing/2014/main" xmlns="" id="{1868C75A-A722-4ADD-9762-8BDA630204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34925"/>
        <a:stretch/>
      </xdr:blipFill>
      <xdr:spPr>
        <a:xfrm>
          <a:off x="6696076" y="8477250"/>
          <a:ext cx="615843" cy="460920"/>
        </a:xfrm>
        <a:prstGeom prst="rect">
          <a:avLst/>
        </a:prstGeom>
      </xdr:spPr>
    </xdr:pic>
    <xdr:clientData/>
  </xdr:twoCellAnchor>
  <xdr:twoCellAnchor editAs="oneCell">
    <xdr:from>
      <xdr:col>1</xdr:col>
      <xdr:colOff>556260</xdr:colOff>
      <xdr:row>11</xdr:row>
      <xdr:rowOff>30480</xdr:rowOff>
    </xdr:from>
    <xdr:to>
      <xdr:col>1</xdr:col>
      <xdr:colOff>1126742</xdr:colOff>
      <xdr:row>11</xdr:row>
      <xdr:rowOff>512990</xdr:rowOff>
    </xdr:to>
    <xdr:pic>
      <xdr:nvPicPr>
        <xdr:cNvPr id="10" name="Picture 281">
          <a:extLst>
            <a:ext uri="{FF2B5EF4-FFF2-40B4-BE49-F238E27FC236}">
              <a16:creationId xmlns:a16="http://schemas.microsoft.com/office/drawing/2014/main" xmlns="" id="{1FE3EAD3-2781-4D21-9E81-10CA58293C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34925"/>
        <a:stretch/>
      </xdr:blipFill>
      <xdr:spPr>
        <a:xfrm>
          <a:off x="6705600" y="9544050"/>
          <a:ext cx="574292" cy="487590"/>
        </a:xfrm>
        <a:prstGeom prst="rect">
          <a:avLst/>
        </a:prstGeom>
      </xdr:spPr>
    </xdr:pic>
    <xdr:clientData/>
  </xdr:twoCellAnchor>
  <xdr:twoCellAnchor editAs="oneCell">
    <xdr:from>
      <xdr:col>1</xdr:col>
      <xdr:colOff>563880</xdr:colOff>
      <xdr:row>12</xdr:row>
      <xdr:rowOff>30480</xdr:rowOff>
    </xdr:from>
    <xdr:to>
      <xdr:col>1</xdr:col>
      <xdr:colOff>1155560</xdr:colOff>
      <xdr:row>12</xdr:row>
      <xdr:rowOff>701921</xdr:rowOff>
    </xdr:to>
    <xdr:pic>
      <xdr:nvPicPr>
        <xdr:cNvPr id="11" name="Picture 282">
          <a:extLst>
            <a:ext uri="{FF2B5EF4-FFF2-40B4-BE49-F238E27FC236}">
              <a16:creationId xmlns:a16="http://schemas.microsoft.com/office/drawing/2014/main" xmlns="" id="{FFC8E89E-5E7A-4BE9-9C25-12872F298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15125" y="10601325"/>
          <a:ext cx="596760" cy="676521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13</xdr:row>
      <xdr:rowOff>53340</xdr:rowOff>
    </xdr:from>
    <xdr:to>
      <xdr:col>1</xdr:col>
      <xdr:colOff>1162660</xdr:colOff>
      <xdr:row>13</xdr:row>
      <xdr:rowOff>477430</xdr:rowOff>
    </xdr:to>
    <xdr:pic>
      <xdr:nvPicPr>
        <xdr:cNvPr id="12" name="Picture 283">
          <a:extLst>
            <a:ext uri="{FF2B5EF4-FFF2-40B4-BE49-F238E27FC236}">
              <a16:creationId xmlns:a16="http://schemas.microsoft.com/office/drawing/2014/main" xmlns="" id="{3C307CCB-BF33-4A1D-B5D7-1967B2B2A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39159"/>
        <a:stretch/>
      </xdr:blipFill>
      <xdr:spPr>
        <a:xfrm>
          <a:off x="6667500" y="11687175"/>
          <a:ext cx="648310" cy="417105"/>
        </a:xfrm>
        <a:prstGeom prst="rect">
          <a:avLst/>
        </a:prstGeom>
      </xdr:spPr>
    </xdr:pic>
    <xdr:clientData/>
  </xdr:twoCellAnchor>
  <xdr:twoCellAnchor editAs="oneCell">
    <xdr:from>
      <xdr:col>1</xdr:col>
      <xdr:colOff>554736</xdr:colOff>
      <xdr:row>14</xdr:row>
      <xdr:rowOff>15240</xdr:rowOff>
    </xdr:from>
    <xdr:to>
      <xdr:col>1</xdr:col>
      <xdr:colOff>1085489</xdr:colOff>
      <xdr:row>14</xdr:row>
      <xdr:rowOff>478405</xdr:rowOff>
    </xdr:to>
    <xdr:pic>
      <xdr:nvPicPr>
        <xdr:cNvPr id="13" name="Picture 284">
          <a:extLst>
            <a:ext uri="{FF2B5EF4-FFF2-40B4-BE49-F238E27FC236}">
              <a16:creationId xmlns:a16="http://schemas.microsoft.com/office/drawing/2014/main" xmlns="" id="{448126C6-4BB5-46F2-BC52-E74A29A59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04076" y="12706350"/>
          <a:ext cx="534563" cy="456180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15</xdr:row>
      <xdr:rowOff>45720</xdr:rowOff>
    </xdr:from>
    <xdr:to>
      <xdr:col>1</xdr:col>
      <xdr:colOff>1124255</xdr:colOff>
      <xdr:row>15</xdr:row>
      <xdr:rowOff>479335</xdr:rowOff>
    </xdr:to>
    <xdr:pic>
      <xdr:nvPicPr>
        <xdr:cNvPr id="14" name="Picture 285">
          <a:extLst>
            <a:ext uri="{FF2B5EF4-FFF2-40B4-BE49-F238E27FC236}">
              <a16:creationId xmlns:a16="http://schemas.microsoft.com/office/drawing/2014/main" xmlns="" id="{F394F6AA-38A1-4EDD-B02E-CF4C511AE6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37042"/>
        <a:stretch/>
      </xdr:blipFill>
      <xdr:spPr>
        <a:xfrm>
          <a:off x="6677025" y="13792200"/>
          <a:ext cx="600380" cy="428535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16</xdr:row>
      <xdr:rowOff>15240</xdr:rowOff>
    </xdr:from>
    <xdr:to>
      <xdr:col>1</xdr:col>
      <xdr:colOff>1143337</xdr:colOff>
      <xdr:row>16</xdr:row>
      <xdr:rowOff>479335</xdr:rowOff>
    </xdr:to>
    <xdr:pic>
      <xdr:nvPicPr>
        <xdr:cNvPr id="15" name="Picture 286">
          <a:extLst>
            <a:ext uri="{FF2B5EF4-FFF2-40B4-BE49-F238E27FC236}">
              <a16:creationId xmlns:a16="http://schemas.microsoft.com/office/drawing/2014/main" xmlns="" id="{0D14F2E4-39C7-46A9-BE21-3EE888CFC5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34925"/>
        <a:stretch/>
      </xdr:blipFill>
      <xdr:spPr>
        <a:xfrm>
          <a:off x="6677025" y="14820900"/>
          <a:ext cx="619462" cy="457110"/>
        </a:xfrm>
        <a:prstGeom prst="rect">
          <a:avLst/>
        </a:prstGeom>
      </xdr:spPr>
    </xdr:pic>
    <xdr:clientData/>
  </xdr:twoCellAnchor>
  <xdr:twoCellAnchor editAs="oneCell">
    <xdr:from>
      <xdr:col>1</xdr:col>
      <xdr:colOff>563881</xdr:colOff>
      <xdr:row>17</xdr:row>
      <xdr:rowOff>22860</xdr:rowOff>
    </xdr:from>
    <xdr:to>
      <xdr:col>1</xdr:col>
      <xdr:colOff>1083371</xdr:colOff>
      <xdr:row>17</xdr:row>
      <xdr:rowOff>465705</xdr:rowOff>
    </xdr:to>
    <xdr:pic>
      <xdr:nvPicPr>
        <xdr:cNvPr id="16" name="Picture 287">
          <a:extLst>
            <a:ext uri="{FF2B5EF4-FFF2-40B4-BE49-F238E27FC236}">
              <a16:creationId xmlns:a16="http://schemas.microsoft.com/office/drawing/2014/main" xmlns="" id="{9A39771C-EE8D-4545-9DDC-4BE58B14C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7255" t="12700" r="-7255" b="1411"/>
        <a:stretch/>
      </xdr:blipFill>
      <xdr:spPr>
        <a:xfrm>
          <a:off x="6715126" y="15878175"/>
          <a:ext cx="521395" cy="456180"/>
        </a:xfrm>
        <a:prstGeom prst="rect">
          <a:avLst/>
        </a:prstGeom>
      </xdr:spPr>
    </xdr:pic>
    <xdr:clientData/>
  </xdr:twoCellAnchor>
  <xdr:twoCellAnchor editAs="oneCell">
    <xdr:from>
      <xdr:col>1</xdr:col>
      <xdr:colOff>518160</xdr:colOff>
      <xdr:row>18</xdr:row>
      <xdr:rowOff>60960</xdr:rowOff>
    </xdr:from>
    <xdr:to>
      <xdr:col>1</xdr:col>
      <xdr:colOff>1124426</xdr:colOff>
      <xdr:row>18</xdr:row>
      <xdr:rowOff>502830</xdr:rowOff>
    </xdr:to>
    <xdr:pic>
      <xdr:nvPicPr>
        <xdr:cNvPr id="17" name="Picture 288">
          <a:extLst>
            <a:ext uri="{FF2B5EF4-FFF2-40B4-BE49-F238E27FC236}">
              <a16:creationId xmlns:a16="http://schemas.microsoft.com/office/drawing/2014/main" xmlns="" id="{20ED0E16-6BC6-4CFD-9733-76A7C9EEDD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t="38100"/>
        <a:stretch/>
      </xdr:blipFill>
      <xdr:spPr>
        <a:xfrm>
          <a:off x="6667500" y="16973550"/>
          <a:ext cx="610076" cy="455205"/>
        </a:xfrm>
        <a:prstGeom prst="rect">
          <a:avLst/>
        </a:prstGeom>
      </xdr:spPr>
    </xdr:pic>
    <xdr:clientData/>
  </xdr:twoCellAnchor>
  <xdr:twoCellAnchor editAs="oneCell">
    <xdr:from>
      <xdr:col>1</xdr:col>
      <xdr:colOff>502920</xdr:colOff>
      <xdr:row>19</xdr:row>
      <xdr:rowOff>30480</xdr:rowOff>
    </xdr:from>
    <xdr:to>
      <xdr:col>1</xdr:col>
      <xdr:colOff>1136022</xdr:colOff>
      <xdr:row>19</xdr:row>
      <xdr:rowOff>512990</xdr:rowOff>
    </xdr:to>
    <xdr:pic>
      <xdr:nvPicPr>
        <xdr:cNvPr id="18" name="Picture 289">
          <a:extLst>
            <a:ext uri="{FF2B5EF4-FFF2-40B4-BE49-F238E27FC236}">
              <a16:creationId xmlns:a16="http://schemas.microsoft.com/office/drawing/2014/main" xmlns="" id="{B6FFF2EA-C4E7-49FF-81D0-BC18B3050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33867"/>
        <a:stretch/>
      </xdr:blipFill>
      <xdr:spPr>
        <a:xfrm>
          <a:off x="6657975" y="18002250"/>
          <a:ext cx="634372" cy="4875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480060</xdr:colOff>
      <xdr:row>20</xdr:row>
      <xdr:rowOff>38100</xdr:rowOff>
    </xdr:from>
    <xdr:to>
      <xdr:col>1</xdr:col>
      <xdr:colOff>1161137</xdr:colOff>
      <xdr:row>20</xdr:row>
      <xdr:rowOff>469265</xdr:rowOff>
    </xdr:to>
    <xdr:pic>
      <xdr:nvPicPr>
        <xdr:cNvPr id="19" name="Picture 290">
          <a:extLst>
            <a:ext uri="{FF2B5EF4-FFF2-40B4-BE49-F238E27FC236}">
              <a16:creationId xmlns:a16="http://schemas.microsoft.com/office/drawing/2014/main" xmlns="" id="{D3929CFA-B049-4E52-9242-043C5CB54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-2282" t="31183" r="2282" b="7527"/>
        <a:stretch/>
      </xdr:blipFill>
      <xdr:spPr>
        <a:xfrm>
          <a:off x="6629400" y="19069050"/>
          <a:ext cx="684887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524444</xdr:colOff>
      <xdr:row>21</xdr:row>
      <xdr:rowOff>38100</xdr:rowOff>
    </xdr:from>
    <xdr:to>
      <xdr:col>1</xdr:col>
      <xdr:colOff>1088708</xdr:colOff>
      <xdr:row>21</xdr:row>
      <xdr:rowOff>704760</xdr:rowOff>
    </xdr:to>
    <xdr:pic>
      <xdr:nvPicPr>
        <xdr:cNvPr id="20" name="Picture 291">
          <a:extLst>
            <a:ext uri="{FF2B5EF4-FFF2-40B4-BE49-F238E27FC236}">
              <a16:creationId xmlns:a16="http://schemas.microsoft.com/office/drawing/2014/main" xmlns="" id="{C87FE1B9-70DB-40C1-B735-8F7BFE81F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75689" y="20126325"/>
          <a:ext cx="566169" cy="666660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22</xdr:row>
      <xdr:rowOff>12878</xdr:rowOff>
    </xdr:from>
    <xdr:to>
      <xdr:col>1</xdr:col>
      <xdr:colOff>1041254</xdr:colOff>
      <xdr:row>22</xdr:row>
      <xdr:rowOff>714919</xdr:rowOff>
    </xdr:to>
    <xdr:pic>
      <xdr:nvPicPr>
        <xdr:cNvPr id="21" name="Picture 292">
          <a:extLst>
            <a:ext uri="{FF2B5EF4-FFF2-40B4-BE49-F238E27FC236}">
              <a16:creationId xmlns:a16="http://schemas.microsoft.com/office/drawing/2014/main" xmlns="" id="{060ED618-F8EF-44D8-9337-2BA4D7431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638925" y="21162188"/>
          <a:ext cx="558654" cy="691881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487681</xdr:colOff>
      <xdr:row>23</xdr:row>
      <xdr:rowOff>30481</xdr:rowOff>
    </xdr:from>
    <xdr:to>
      <xdr:col>1</xdr:col>
      <xdr:colOff>1054361</xdr:colOff>
      <xdr:row>23</xdr:row>
      <xdr:rowOff>702005</xdr:rowOff>
    </xdr:to>
    <xdr:pic>
      <xdr:nvPicPr>
        <xdr:cNvPr id="22" name="Picture 293">
          <a:extLst>
            <a:ext uri="{FF2B5EF4-FFF2-40B4-BE49-F238E27FC236}">
              <a16:creationId xmlns:a16="http://schemas.microsoft.com/office/drawing/2014/main" xmlns="" id="{451769F3-A6DD-4A99-A313-40B733BFC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638926" y="22231351"/>
          <a:ext cx="565410" cy="676604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487681</xdr:colOff>
      <xdr:row>24</xdr:row>
      <xdr:rowOff>30481</xdr:rowOff>
    </xdr:from>
    <xdr:to>
      <xdr:col>1</xdr:col>
      <xdr:colOff>1054361</xdr:colOff>
      <xdr:row>24</xdr:row>
      <xdr:rowOff>703136</xdr:rowOff>
    </xdr:to>
    <xdr:pic>
      <xdr:nvPicPr>
        <xdr:cNvPr id="23" name="Picture 294">
          <a:extLst>
            <a:ext uri="{FF2B5EF4-FFF2-40B4-BE49-F238E27FC236}">
              <a16:creationId xmlns:a16="http://schemas.microsoft.com/office/drawing/2014/main" xmlns="" id="{FE914A68-AC9E-4F4E-81F4-5D6494FE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638926" y="23288626"/>
          <a:ext cx="565410" cy="677735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495301</xdr:colOff>
      <xdr:row>25</xdr:row>
      <xdr:rowOff>22861</xdr:rowOff>
    </xdr:from>
    <xdr:to>
      <xdr:col>1</xdr:col>
      <xdr:colOff>1054361</xdr:colOff>
      <xdr:row>25</xdr:row>
      <xdr:rowOff>704032</xdr:rowOff>
    </xdr:to>
    <xdr:pic>
      <xdr:nvPicPr>
        <xdr:cNvPr id="24" name="Picture 295">
          <a:extLst>
            <a:ext uri="{FF2B5EF4-FFF2-40B4-BE49-F238E27FC236}">
              <a16:creationId xmlns:a16="http://schemas.microsoft.com/office/drawing/2014/main" xmlns="" id="{204A3ED7-78E6-449A-8543-AF1111879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648451" y="24336376"/>
          <a:ext cx="555885" cy="688156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</xdr:colOff>
      <xdr:row>26</xdr:row>
      <xdr:rowOff>45720</xdr:rowOff>
    </xdr:from>
    <xdr:to>
      <xdr:col>1</xdr:col>
      <xdr:colOff>1084506</xdr:colOff>
      <xdr:row>26</xdr:row>
      <xdr:rowOff>479335</xdr:rowOff>
    </xdr:to>
    <xdr:pic>
      <xdr:nvPicPr>
        <xdr:cNvPr id="25" name="Picture 296">
          <a:extLst>
            <a:ext uri="{FF2B5EF4-FFF2-40B4-BE49-F238E27FC236}">
              <a16:creationId xmlns:a16="http://schemas.microsoft.com/office/drawing/2014/main" xmlns="" id="{F534B250-1AC7-44B6-82FF-1CA579EC4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>
          <a:extLst>
            <a:ext uri="{BEBA8EAE-BF5A-486C-A8C5-ECC9F3942E4B}">
              <a14:imgProps xmlns:a14="http://schemas.microsoft.com/office/drawing/2010/main">
                <a14:imgLayer r:embed="rId25">
                  <a14:imgEffect>
                    <a14:saturation sat="0"/>
                  </a14:imgEffect>
                </a14:imgLayer>
              </a14:imgProps>
            </a:ext>
          </a:extLst>
        </a:blip>
        <a:srcRect t="38100"/>
        <a:stretch/>
      </xdr:blipFill>
      <xdr:spPr>
        <a:xfrm>
          <a:off x="6629400" y="25422225"/>
          <a:ext cx="608256" cy="428535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27</xdr:row>
      <xdr:rowOff>53340</xdr:rowOff>
    </xdr:from>
    <xdr:to>
      <xdr:col>1</xdr:col>
      <xdr:colOff>1123174</xdr:colOff>
      <xdr:row>27</xdr:row>
      <xdr:rowOff>486320</xdr:rowOff>
    </xdr:to>
    <xdr:pic>
      <xdr:nvPicPr>
        <xdr:cNvPr id="28" name="Picture 300">
          <a:extLst>
            <a:ext uri="{FF2B5EF4-FFF2-40B4-BE49-F238E27FC236}">
              <a16:creationId xmlns:a16="http://schemas.microsoft.com/office/drawing/2014/main" xmlns="" id="{0381237E-A343-47F7-9029-79073653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 t="40216"/>
        <a:stretch/>
      </xdr:blipFill>
      <xdr:spPr>
        <a:xfrm>
          <a:off x="6667500" y="29660850"/>
          <a:ext cx="608824" cy="422820"/>
        </a:xfrm>
        <a:prstGeom prst="rect">
          <a:avLst/>
        </a:prstGeom>
      </xdr:spPr>
    </xdr:pic>
    <xdr:clientData/>
  </xdr:twoCellAnchor>
  <xdr:twoCellAnchor editAs="oneCell">
    <xdr:from>
      <xdr:col>1</xdr:col>
      <xdr:colOff>518160</xdr:colOff>
      <xdr:row>28</xdr:row>
      <xdr:rowOff>38100</xdr:rowOff>
    </xdr:from>
    <xdr:to>
      <xdr:col>1</xdr:col>
      <xdr:colOff>1121054</xdr:colOff>
      <xdr:row>28</xdr:row>
      <xdr:rowOff>502195</xdr:rowOff>
    </xdr:to>
    <xdr:pic>
      <xdr:nvPicPr>
        <xdr:cNvPr id="29" name="Picture 303">
          <a:extLst>
            <a:ext uri="{FF2B5EF4-FFF2-40B4-BE49-F238E27FC236}">
              <a16:creationId xmlns:a16="http://schemas.microsoft.com/office/drawing/2014/main" xmlns="" id="{E76EAE0C-8945-4B86-A8DD-FC25A42D74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 t="35984"/>
        <a:stretch/>
      </xdr:blipFill>
      <xdr:spPr>
        <a:xfrm>
          <a:off x="6667500" y="30699075"/>
          <a:ext cx="606704" cy="460920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</xdr:colOff>
      <xdr:row>29</xdr:row>
      <xdr:rowOff>38100</xdr:rowOff>
    </xdr:from>
    <xdr:to>
      <xdr:col>1</xdr:col>
      <xdr:colOff>1125341</xdr:colOff>
      <xdr:row>29</xdr:row>
      <xdr:rowOff>476160</xdr:rowOff>
    </xdr:to>
    <xdr:pic>
      <xdr:nvPicPr>
        <xdr:cNvPr id="30" name="Picture 306">
          <a:extLst>
            <a:ext uri="{FF2B5EF4-FFF2-40B4-BE49-F238E27FC236}">
              <a16:creationId xmlns:a16="http://schemas.microsoft.com/office/drawing/2014/main" xmlns="" id="{0A6C7366-DEC3-4D75-9552-01FFE1CE0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/>
        <a:srcRect t="38100"/>
        <a:stretch/>
      </xdr:blipFill>
      <xdr:spPr>
        <a:xfrm>
          <a:off x="6629400" y="31756350"/>
          <a:ext cx="649091" cy="43806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30</xdr:row>
      <xdr:rowOff>68580</xdr:rowOff>
    </xdr:from>
    <xdr:to>
      <xdr:col>1</xdr:col>
      <xdr:colOff>1275066</xdr:colOff>
      <xdr:row>30</xdr:row>
      <xdr:rowOff>473075</xdr:rowOff>
    </xdr:to>
    <xdr:pic>
      <xdr:nvPicPr>
        <xdr:cNvPr id="31" name="Picture 312">
          <a:extLst>
            <a:ext uri="{FF2B5EF4-FFF2-40B4-BE49-F238E27FC236}">
              <a16:creationId xmlns:a16="http://schemas.microsoft.com/office/drawing/2014/main" xmlns="" id="{630FFF0D-5727-44E5-9BC5-74128A21A2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/>
        <a:srcRect l="7418" t="19756" b="6867"/>
        <a:stretch/>
      </xdr:blipFill>
      <xdr:spPr>
        <a:xfrm>
          <a:off x="6572250" y="32842200"/>
          <a:ext cx="855966" cy="409575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31</xdr:row>
      <xdr:rowOff>53340</xdr:rowOff>
    </xdr:from>
    <xdr:to>
      <xdr:col>1</xdr:col>
      <xdr:colOff>1123757</xdr:colOff>
      <xdr:row>31</xdr:row>
      <xdr:rowOff>487590</xdr:rowOff>
    </xdr:to>
    <xdr:pic>
      <xdr:nvPicPr>
        <xdr:cNvPr id="32" name="Picture 313">
          <a:extLst>
            <a:ext uri="{FF2B5EF4-FFF2-40B4-BE49-F238E27FC236}">
              <a16:creationId xmlns:a16="http://schemas.microsoft.com/office/drawing/2014/main" xmlns="" id="{C67E9979-FB6A-4F23-9069-BA3689D01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/>
        <a:srcRect l="-1262" t="38100" r="1262" b="1058"/>
        <a:stretch/>
      </xdr:blipFill>
      <xdr:spPr>
        <a:xfrm>
          <a:off x="6677025" y="34947225"/>
          <a:ext cx="599882" cy="420915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487680</xdr:colOff>
      <xdr:row>32</xdr:row>
      <xdr:rowOff>60960</xdr:rowOff>
    </xdr:from>
    <xdr:to>
      <xdr:col>1</xdr:col>
      <xdr:colOff>1168934</xdr:colOff>
      <xdr:row>32</xdr:row>
      <xdr:rowOff>473075</xdr:rowOff>
    </xdr:to>
    <xdr:pic>
      <xdr:nvPicPr>
        <xdr:cNvPr id="33" name="Picture 314">
          <a:extLst>
            <a:ext uri="{FF2B5EF4-FFF2-40B4-BE49-F238E27FC236}">
              <a16:creationId xmlns:a16="http://schemas.microsoft.com/office/drawing/2014/main" xmlns="" id="{39D3F9FE-AFD2-4689-97D7-41C16EF551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/>
        <a:srcRect t="22225" b="21683"/>
        <a:stretch/>
      </xdr:blipFill>
      <xdr:spPr>
        <a:xfrm>
          <a:off x="6638925" y="36004500"/>
          <a:ext cx="679984" cy="419100"/>
        </a:xfrm>
        <a:prstGeom prst="rect">
          <a:avLst/>
        </a:prstGeom>
      </xdr:spPr>
    </xdr:pic>
    <xdr:clientData/>
  </xdr:twoCellAnchor>
  <xdr:twoCellAnchor editAs="oneCell">
    <xdr:from>
      <xdr:col>1</xdr:col>
      <xdr:colOff>548866</xdr:colOff>
      <xdr:row>33</xdr:row>
      <xdr:rowOff>22860</xdr:rowOff>
    </xdr:from>
    <xdr:to>
      <xdr:col>1</xdr:col>
      <xdr:colOff>932381</xdr:colOff>
      <xdr:row>33</xdr:row>
      <xdr:rowOff>502830</xdr:rowOff>
    </xdr:to>
    <xdr:pic>
      <xdr:nvPicPr>
        <xdr:cNvPr id="158" name="Picture 445">
          <a:extLst>
            <a:ext uri="{FF2B5EF4-FFF2-40B4-BE49-F238E27FC236}">
              <a16:creationId xmlns:a16="http://schemas.microsoft.com/office/drawing/2014/main" xmlns="" id="{4AE9ED59-0F48-4DAB-B8A1-9E6B4F52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705826" y="1050950400"/>
          <a:ext cx="379705" cy="493305"/>
        </a:xfrm>
        <a:prstGeom prst="rect">
          <a:avLst/>
        </a:prstGeom>
      </xdr:spPr>
    </xdr:pic>
    <xdr:clientData/>
  </xdr:twoCellAnchor>
  <xdr:twoCellAnchor editAs="oneCell">
    <xdr:from>
      <xdr:col>1</xdr:col>
      <xdr:colOff>470442</xdr:colOff>
      <xdr:row>34</xdr:row>
      <xdr:rowOff>45720</xdr:rowOff>
    </xdr:from>
    <xdr:to>
      <xdr:col>1</xdr:col>
      <xdr:colOff>932040</xdr:colOff>
      <xdr:row>34</xdr:row>
      <xdr:rowOff>477520</xdr:rowOff>
    </xdr:to>
    <xdr:pic>
      <xdr:nvPicPr>
        <xdr:cNvPr id="159" name="Picture 446">
          <a:extLst>
            <a:ext uri="{FF2B5EF4-FFF2-40B4-BE49-F238E27FC236}">
              <a16:creationId xmlns:a16="http://schemas.microsoft.com/office/drawing/2014/main" xmlns="" id="{B1670EA7-2C7F-4C17-8AF8-CBE3CFB3C9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/>
        <a:srcRect t="16934" b="10042"/>
        <a:stretch/>
      </xdr:blipFill>
      <xdr:spPr>
        <a:xfrm>
          <a:off x="6627402" y="1052036250"/>
          <a:ext cx="457788" cy="426720"/>
        </a:xfrm>
        <a:prstGeom prst="rect">
          <a:avLst/>
        </a:prstGeom>
      </xdr:spPr>
    </xdr:pic>
    <xdr:clientData/>
  </xdr:twoCellAnchor>
  <xdr:twoCellAnchor editAs="oneCell">
    <xdr:from>
      <xdr:col>1</xdr:col>
      <xdr:colOff>396240</xdr:colOff>
      <xdr:row>35</xdr:row>
      <xdr:rowOff>53340</xdr:rowOff>
    </xdr:from>
    <xdr:to>
      <xdr:col>1</xdr:col>
      <xdr:colOff>1162514</xdr:colOff>
      <xdr:row>35</xdr:row>
      <xdr:rowOff>447675</xdr:rowOff>
    </xdr:to>
    <xdr:pic>
      <xdr:nvPicPr>
        <xdr:cNvPr id="160" name="Picture 449">
          <a:extLst>
            <a:ext uri="{FF2B5EF4-FFF2-40B4-BE49-F238E27FC236}">
              <a16:creationId xmlns:a16="http://schemas.microsoft.com/office/drawing/2014/main" xmlns="" id="{7220EEBE-9991-4885-B824-A7B0A74FB8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/>
        <a:srcRect t="22225" b="24858"/>
        <a:stretch/>
      </xdr:blipFill>
      <xdr:spPr>
        <a:xfrm>
          <a:off x="6553200" y="1053103050"/>
          <a:ext cx="762464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449580</xdr:colOff>
      <xdr:row>36</xdr:row>
      <xdr:rowOff>45720</xdr:rowOff>
    </xdr:from>
    <xdr:to>
      <xdr:col>1</xdr:col>
      <xdr:colOff>1067058</xdr:colOff>
      <xdr:row>36</xdr:row>
      <xdr:rowOff>441235</xdr:rowOff>
    </xdr:to>
    <xdr:pic>
      <xdr:nvPicPr>
        <xdr:cNvPr id="161" name="Picture 452">
          <a:extLst>
            <a:ext uri="{FF2B5EF4-FFF2-40B4-BE49-F238E27FC236}">
              <a16:creationId xmlns:a16="http://schemas.microsoft.com/office/drawing/2014/main" xmlns="" id="{7B59EE6D-3DAE-41C7-BC36-EB46A2960E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>
          <a:extLst>
            <a:ext uri="{BEBA8EAE-BF5A-486C-A8C5-ECC9F3942E4B}">
              <a14:imgProps xmlns:a14="http://schemas.microsoft.com/office/drawing/2010/main">
                <a14:imgLayer r:embed="rId36">
                  <a14:imgEffect>
                    <a14:saturation sat="0"/>
                  </a14:imgEffect>
                </a14:imgLayer>
              </a14:imgProps>
            </a:ext>
          </a:extLst>
        </a:blip>
        <a:srcRect t="43392"/>
        <a:stretch/>
      </xdr:blipFill>
      <xdr:spPr>
        <a:xfrm>
          <a:off x="6600825" y="1054150800"/>
          <a:ext cx="619383" cy="39043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37</xdr:row>
      <xdr:rowOff>53340</xdr:rowOff>
    </xdr:from>
    <xdr:to>
      <xdr:col>1</xdr:col>
      <xdr:colOff>1010358</xdr:colOff>
      <xdr:row>37</xdr:row>
      <xdr:rowOff>466090</xdr:rowOff>
    </xdr:to>
    <xdr:pic>
      <xdr:nvPicPr>
        <xdr:cNvPr id="162" name="Picture 456">
          <a:extLst>
            <a:ext uri="{FF2B5EF4-FFF2-40B4-BE49-F238E27FC236}">
              <a16:creationId xmlns:a16="http://schemas.microsoft.com/office/drawing/2014/main" xmlns="" id="{294E4765-C052-49EF-BC1E-C0FDA24DF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7"/>
        <a:srcRect t="30691" b="11100"/>
        <a:stretch/>
      </xdr:blipFill>
      <xdr:spPr>
        <a:xfrm>
          <a:off x="6534150" y="1055217600"/>
          <a:ext cx="629358" cy="415290"/>
        </a:xfrm>
        <a:prstGeom prst="rect">
          <a:avLst/>
        </a:prstGeom>
      </xdr:spPr>
    </xdr:pic>
    <xdr:clientData/>
  </xdr:twoCellAnchor>
  <xdr:twoCellAnchor editAs="oneCell">
    <xdr:from>
      <xdr:col>1</xdr:col>
      <xdr:colOff>472440</xdr:colOff>
      <xdr:row>38</xdr:row>
      <xdr:rowOff>60960</xdr:rowOff>
    </xdr:from>
    <xdr:to>
      <xdr:col>1</xdr:col>
      <xdr:colOff>1087420</xdr:colOff>
      <xdr:row>38</xdr:row>
      <xdr:rowOff>474890</xdr:rowOff>
    </xdr:to>
    <xdr:pic>
      <xdr:nvPicPr>
        <xdr:cNvPr id="166" name="Picture 468">
          <a:extLst>
            <a:ext uri="{FF2B5EF4-FFF2-40B4-BE49-F238E27FC236}">
              <a16:creationId xmlns:a16="http://schemas.microsoft.com/office/drawing/2014/main" xmlns="" id="{9B43D2B8-DAB6-48AB-8ED4-15304AC759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/>
        <a:srcRect t="44450"/>
        <a:stretch/>
      </xdr:blipFill>
      <xdr:spPr>
        <a:xfrm>
          <a:off x="6629400" y="1059446700"/>
          <a:ext cx="611170" cy="420915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39</xdr:row>
      <xdr:rowOff>15240</xdr:rowOff>
    </xdr:from>
    <xdr:to>
      <xdr:col>1</xdr:col>
      <xdr:colOff>1121711</xdr:colOff>
      <xdr:row>39</xdr:row>
      <xdr:rowOff>439420</xdr:rowOff>
    </xdr:to>
    <xdr:pic>
      <xdr:nvPicPr>
        <xdr:cNvPr id="167" name="Picture 469">
          <a:extLst>
            <a:ext uri="{FF2B5EF4-FFF2-40B4-BE49-F238E27FC236}">
              <a16:creationId xmlns:a16="http://schemas.microsoft.com/office/drawing/2014/main" xmlns="" id="{2CE86696-A2A2-4EEB-80F8-3349216D7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/>
        <a:srcRect t="16934" b="22742"/>
        <a:stretch/>
      </xdr:blipFill>
      <xdr:spPr>
        <a:xfrm>
          <a:off x="6677025" y="1061523150"/>
          <a:ext cx="597836" cy="41719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40</xdr:row>
      <xdr:rowOff>15240</xdr:rowOff>
    </xdr:from>
    <xdr:to>
      <xdr:col>1</xdr:col>
      <xdr:colOff>1092765</xdr:colOff>
      <xdr:row>40</xdr:row>
      <xdr:rowOff>477437</xdr:rowOff>
    </xdr:to>
    <xdr:pic>
      <xdr:nvPicPr>
        <xdr:cNvPr id="168" name="Picture 470">
          <a:extLst>
            <a:ext uri="{FF2B5EF4-FFF2-40B4-BE49-F238E27FC236}">
              <a16:creationId xmlns:a16="http://schemas.microsoft.com/office/drawing/2014/main" xmlns="" id="{84CDB7AF-515D-4C4E-8A4F-A5EB4461F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/>
        <a:srcRect l="-2712" t="28575" r="2712" b="3429"/>
        <a:stretch/>
      </xdr:blipFill>
      <xdr:spPr>
        <a:xfrm>
          <a:off x="6686550" y="1062580425"/>
          <a:ext cx="556190" cy="455212"/>
        </a:xfrm>
        <a:prstGeom prst="rect">
          <a:avLst/>
        </a:prstGeom>
      </xdr:spPr>
    </xdr:pic>
    <xdr:clientData/>
  </xdr:twoCellAnchor>
  <xdr:twoCellAnchor editAs="oneCell">
    <xdr:from>
      <xdr:col>1</xdr:col>
      <xdr:colOff>487681</xdr:colOff>
      <xdr:row>41</xdr:row>
      <xdr:rowOff>106680</xdr:rowOff>
    </xdr:from>
    <xdr:to>
      <xdr:col>1</xdr:col>
      <xdr:colOff>1163135</xdr:colOff>
      <xdr:row>41</xdr:row>
      <xdr:rowOff>398690</xdr:rowOff>
    </xdr:to>
    <xdr:pic>
      <xdr:nvPicPr>
        <xdr:cNvPr id="169" name="Picture 471">
          <a:extLst>
            <a:ext uri="{FF2B5EF4-FFF2-40B4-BE49-F238E27FC236}">
              <a16:creationId xmlns:a16="http://schemas.microsoft.com/office/drawing/2014/main" xmlns="" id="{47F0A90D-B462-440C-AB16-9855C2DBF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1"/>
        <a:srcRect t="57150"/>
        <a:stretch/>
      </xdr:blipFill>
      <xdr:spPr>
        <a:xfrm>
          <a:off x="6638926" y="1063723425"/>
          <a:ext cx="677359" cy="297090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42</xdr:row>
      <xdr:rowOff>45720</xdr:rowOff>
    </xdr:from>
    <xdr:to>
      <xdr:col>1</xdr:col>
      <xdr:colOff>1125779</xdr:colOff>
      <xdr:row>42</xdr:row>
      <xdr:rowOff>517440</xdr:rowOff>
    </xdr:to>
    <xdr:pic>
      <xdr:nvPicPr>
        <xdr:cNvPr id="170" name="Picture 472">
          <a:extLst>
            <a:ext uri="{FF2B5EF4-FFF2-40B4-BE49-F238E27FC236}">
              <a16:creationId xmlns:a16="http://schemas.microsoft.com/office/drawing/2014/main" xmlns="" id="{8BF4CEAF-722A-4AE5-9E5C-D169C7481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/>
        <a:srcRect t="32680"/>
        <a:stretch/>
      </xdr:blipFill>
      <xdr:spPr>
        <a:xfrm>
          <a:off x="6677025" y="1072124475"/>
          <a:ext cx="601904" cy="466640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47</xdr:row>
      <xdr:rowOff>45720</xdr:rowOff>
    </xdr:from>
    <xdr:to>
      <xdr:col>1</xdr:col>
      <xdr:colOff>1049587</xdr:colOff>
      <xdr:row>47</xdr:row>
      <xdr:rowOff>441244</xdr:rowOff>
    </xdr:to>
    <xdr:pic>
      <xdr:nvPicPr>
        <xdr:cNvPr id="171" name="Picture 473">
          <a:extLst>
            <a:ext uri="{FF2B5EF4-FFF2-40B4-BE49-F238E27FC236}">
              <a16:creationId xmlns:a16="http://schemas.microsoft.com/office/drawing/2014/main" xmlns="" id="{C5EBD916-5DFF-4A36-BECE-982B0FEE3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/>
        <a:srcRect t="37652"/>
        <a:stretch/>
      </xdr:blipFill>
      <xdr:spPr>
        <a:xfrm>
          <a:off x="6648450" y="1081639950"/>
          <a:ext cx="554287" cy="390444"/>
        </a:xfrm>
        <a:prstGeom prst="rect">
          <a:avLst/>
        </a:prstGeom>
      </xdr:spPr>
    </xdr:pic>
    <xdr:clientData/>
  </xdr:twoCellAnchor>
  <xdr:twoCellAnchor editAs="oneCell">
    <xdr:from>
      <xdr:col>1</xdr:col>
      <xdr:colOff>548640</xdr:colOff>
      <xdr:row>55</xdr:row>
      <xdr:rowOff>53340</xdr:rowOff>
    </xdr:from>
    <xdr:to>
      <xdr:col>1</xdr:col>
      <xdr:colOff>1161974</xdr:colOff>
      <xdr:row>55</xdr:row>
      <xdr:rowOff>479343</xdr:rowOff>
    </xdr:to>
    <xdr:pic>
      <xdr:nvPicPr>
        <xdr:cNvPr id="173" name="Picture 475">
          <a:extLst>
            <a:ext uri="{FF2B5EF4-FFF2-40B4-BE49-F238E27FC236}">
              <a16:creationId xmlns:a16="http://schemas.microsoft.com/office/drawing/2014/main" xmlns="" id="{332A3A64-C6F7-46D0-8CC3-14F8E8E024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/>
        <a:srcRect t="33628"/>
        <a:stretch/>
      </xdr:blipFill>
      <xdr:spPr>
        <a:xfrm>
          <a:off x="6705600" y="1097508600"/>
          <a:ext cx="609524" cy="419018"/>
        </a:xfrm>
        <a:prstGeom prst="rect">
          <a:avLst/>
        </a:prstGeom>
      </xdr:spPr>
    </xdr:pic>
    <xdr:clientData/>
  </xdr:twoCellAnchor>
  <xdr:twoCellAnchor editAs="oneCell">
    <xdr:from>
      <xdr:col>1</xdr:col>
      <xdr:colOff>502920</xdr:colOff>
      <xdr:row>59</xdr:row>
      <xdr:rowOff>53340</xdr:rowOff>
    </xdr:from>
    <xdr:to>
      <xdr:col>1</xdr:col>
      <xdr:colOff>1160062</xdr:colOff>
      <xdr:row>59</xdr:row>
      <xdr:rowOff>477434</xdr:rowOff>
    </xdr:to>
    <xdr:pic>
      <xdr:nvPicPr>
        <xdr:cNvPr id="175" name="Picture 477">
          <a:extLst>
            <a:ext uri="{FF2B5EF4-FFF2-40B4-BE49-F238E27FC236}">
              <a16:creationId xmlns:a16="http://schemas.microsoft.com/office/drawing/2014/main" xmlns="" id="{5154DB2C-3C3C-4A4D-BFFD-B339F8D30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/>
        <a:srcRect t="40005"/>
        <a:stretch/>
      </xdr:blipFill>
      <xdr:spPr>
        <a:xfrm>
          <a:off x="6657975" y="1105966800"/>
          <a:ext cx="655237" cy="417109"/>
        </a:xfrm>
        <a:prstGeom prst="rect">
          <a:avLst/>
        </a:prstGeom>
      </xdr:spPr>
    </xdr:pic>
    <xdr:clientData/>
  </xdr:twoCellAnchor>
  <xdr:twoCellAnchor editAs="oneCell">
    <xdr:from>
      <xdr:col>1</xdr:col>
      <xdr:colOff>541020</xdr:colOff>
      <xdr:row>63</xdr:row>
      <xdr:rowOff>60960</xdr:rowOff>
    </xdr:from>
    <xdr:to>
      <xdr:col>1</xdr:col>
      <xdr:colOff>1163879</xdr:colOff>
      <xdr:row>63</xdr:row>
      <xdr:rowOff>466640</xdr:rowOff>
    </xdr:to>
    <xdr:pic>
      <xdr:nvPicPr>
        <xdr:cNvPr id="176" name="Picture 478">
          <a:extLst>
            <a:ext uri="{FF2B5EF4-FFF2-40B4-BE49-F238E27FC236}">
              <a16:creationId xmlns:a16="http://schemas.microsoft.com/office/drawing/2014/main" xmlns="" id="{0923C0A6-4B45-4054-831B-8502657DA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/>
        <a:srcRect t="40568"/>
        <a:stretch/>
      </xdr:blipFill>
      <xdr:spPr>
        <a:xfrm>
          <a:off x="6696075" y="1114425000"/>
          <a:ext cx="620954" cy="419015"/>
        </a:xfrm>
        <a:prstGeom prst="rect">
          <a:avLst/>
        </a:prstGeom>
      </xdr:spPr>
    </xdr:pic>
    <xdr:clientData/>
  </xdr:twoCellAnchor>
  <xdr:twoCellAnchor editAs="oneCell">
    <xdr:from>
      <xdr:col>1</xdr:col>
      <xdr:colOff>576950</xdr:colOff>
      <xdr:row>66</xdr:row>
      <xdr:rowOff>45720</xdr:rowOff>
    </xdr:from>
    <xdr:to>
      <xdr:col>1</xdr:col>
      <xdr:colOff>1092761</xdr:colOff>
      <xdr:row>66</xdr:row>
      <xdr:rowOff>479343</xdr:rowOff>
    </xdr:to>
    <xdr:pic>
      <xdr:nvPicPr>
        <xdr:cNvPr id="177" name="Picture 479">
          <a:extLst>
            <a:ext uri="{FF2B5EF4-FFF2-40B4-BE49-F238E27FC236}">
              <a16:creationId xmlns:a16="http://schemas.microsoft.com/office/drawing/2014/main" xmlns="" id="{6DB88176-9A38-4682-9A96-64C34CD9C8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/>
        <a:srcRect t="27830"/>
        <a:stretch/>
      </xdr:blipFill>
      <xdr:spPr>
        <a:xfrm>
          <a:off x="6732005" y="1122873675"/>
          <a:ext cx="510731" cy="428543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68</xdr:row>
      <xdr:rowOff>76200</xdr:rowOff>
    </xdr:from>
    <xdr:to>
      <xdr:col>1</xdr:col>
      <xdr:colOff>1125776</xdr:colOff>
      <xdr:row>68</xdr:row>
      <xdr:rowOff>476171</xdr:rowOff>
    </xdr:to>
    <xdr:pic>
      <xdr:nvPicPr>
        <xdr:cNvPr id="178" name="Picture 480">
          <a:extLst>
            <a:ext uri="{FF2B5EF4-FFF2-40B4-BE49-F238E27FC236}">
              <a16:creationId xmlns:a16="http://schemas.microsoft.com/office/drawing/2014/main" xmlns="" id="{15FD1BB6-C45A-43AA-B876-A2B2AC4519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/>
        <a:srcRect t="35156"/>
        <a:stretch/>
      </xdr:blipFill>
      <xdr:spPr>
        <a:xfrm>
          <a:off x="6667500" y="1131360450"/>
          <a:ext cx="611426" cy="399971"/>
        </a:xfrm>
        <a:prstGeom prst="rect">
          <a:avLst/>
        </a:prstGeom>
      </xdr:spPr>
    </xdr:pic>
    <xdr:clientData/>
  </xdr:twoCellAnchor>
  <xdr:twoCellAnchor editAs="oneCell">
    <xdr:from>
      <xdr:col>1</xdr:col>
      <xdr:colOff>554038</xdr:colOff>
      <xdr:row>71</xdr:row>
      <xdr:rowOff>147955</xdr:rowOff>
    </xdr:from>
    <xdr:to>
      <xdr:col>1</xdr:col>
      <xdr:colOff>1108325</xdr:colOff>
      <xdr:row>71</xdr:row>
      <xdr:rowOff>554270</xdr:rowOff>
    </xdr:to>
    <xdr:pic>
      <xdr:nvPicPr>
        <xdr:cNvPr id="179" name="Picture 481">
          <a:extLst>
            <a:ext uri="{FF2B5EF4-FFF2-40B4-BE49-F238E27FC236}">
              <a16:creationId xmlns:a16="http://schemas.microsoft.com/office/drawing/2014/main" xmlns="" id="{FFFA7127-2544-47BC-9B6A-86BC1D77A3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/>
        <a:srcRect t="42822"/>
        <a:stretch/>
      </xdr:blipFill>
      <xdr:spPr>
        <a:xfrm>
          <a:off x="5911851" y="98326893"/>
          <a:ext cx="554287" cy="406315"/>
        </a:xfrm>
        <a:prstGeom prst="rect">
          <a:avLst/>
        </a:prstGeom>
      </xdr:spPr>
    </xdr:pic>
    <xdr:clientData/>
  </xdr:twoCellAnchor>
  <xdr:twoCellAnchor editAs="oneCell">
    <xdr:from>
      <xdr:col>1</xdr:col>
      <xdr:colOff>563881</xdr:colOff>
      <xdr:row>72</xdr:row>
      <xdr:rowOff>7620</xdr:rowOff>
    </xdr:from>
    <xdr:to>
      <xdr:col>1</xdr:col>
      <xdr:colOff>1201803</xdr:colOff>
      <xdr:row>72</xdr:row>
      <xdr:rowOff>477520</xdr:rowOff>
    </xdr:to>
    <xdr:pic>
      <xdr:nvPicPr>
        <xdr:cNvPr id="181" name="Picture 483">
          <a:extLst>
            <a:ext uri="{FF2B5EF4-FFF2-40B4-BE49-F238E27FC236}">
              <a16:creationId xmlns:a16="http://schemas.microsoft.com/office/drawing/2014/main" xmlns="" id="{76699042-0DD5-4218-B3B2-B638D04DA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/>
        <a:srcRect t="16934" b="19567"/>
        <a:stretch/>
      </xdr:blipFill>
      <xdr:spPr>
        <a:xfrm>
          <a:off x="6715126" y="1155611100"/>
          <a:ext cx="639827" cy="464820"/>
        </a:xfrm>
        <a:prstGeom prst="rect">
          <a:avLst/>
        </a:prstGeom>
      </xdr:spPr>
    </xdr:pic>
    <xdr:clientData/>
  </xdr:twoCellAnchor>
  <xdr:twoCellAnchor editAs="oneCell">
    <xdr:from>
      <xdr:col>1</xdr:col>
      <xdr:colOff>544668</xdr:colOff>
      <xdr:row>74</xdr:row>
      <xdr:rowOff>179388</xdr:rowOff>
    </xdr:from>
    <xdr:to>
      <xdr:col>1</xdr:col>
      <xdr:colOff>1086408</xdr:colOff>
      <xdr:row>74</xdr:row>
      <xdr:rowOff>581258</xdr:rowOff>
    </xdr:to>
    <xdr:pic>
      <xdr:nvPicPr>
        <xdr:cNvPr id="182" name="Picture 484">
          <a:extLst>
            <a:ext uri="{FF2B5EF4-FFF2-40B4-BE49-F238E27FC236}">
              <a16:creationId xmlns:a16="http://schemas.microsoft.com/office/drawing/2014/main" xmlns="" id="{E2BBB906-B6A1-486D-97AB-F80937BE2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/>
        <a:srcRect t="34934"/>
        <a:stretch/>
      </xdr:blipFill>
      <xdr:spPr>
        <a:xfrm>
          <a:off x="5902481" y="101525388"/>
          <a:ext cx="541740" cy="401870"/>
        </a:xfrm>
        <a:prstGeom prst="rect">
          <a:avLst/>
        </a:prstGeom>
      </xdr:spPr>
    </xdr:pic>
    <xdr:clientData/>
  </xdr:twoCellAnchor>
  <xdr:twoCellAnchor editAs="oneCell">
    <xdr:from>
      <xdr:col>1</xdr:col>
      <xdr:colOff>529959</xdr:colOff>
      <xdr:row>75</xdr:row>
      <xdr:rowOff>307974</xdr:rowOff>
    </xdr:from>
    <xdr:to>
      <xdr:col>1</xdr:col>
      <xdr:colOff>1126092</xdr:colOff>
      <xdr:row>75</xdr:row>
      <xdr:rowOff>714927</xdr:rowOff>
    </xdr:to>
    <xdr:pic>
      <xdr:nvPicPr>
        <xdr:cNvPr id="184" name="Picture 486">
          <a:extLst>
            <a:ext uri="{FF2B5EF4-FFF2-40B4-BE49-F238E27FC236}">
              <a16:creationId xmlns:a16="http://schemas.microsoft.com/office/drawing/2014/main" xmlns="" id="{236DA0D7-5303-4013-815A-8DF079CF1A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/>
        <a:srcRect t="31308"/>
        <a:stretch/>
      </xdr:blipFill>
      <xdr:spPr>
        <a:xfrm>
          <a:off x="5887772" y="115377912"/>
          <a:ext cx="596133" cy="406953"/>
        </a:xfrm>
        <a:prstGeom prst="rect">
          <a:avLst/>
        </a:prstGeom>
      </xdr:spPr>
    </xdr:pic>
    <xdr:clientData/>
  </xdr:twoCellAnchor>
  <xdr:twoCellAnchor editAs="oneCell">
    <xdr:from>
      <xdr:col>1</xdr:col>
      <xdr:colOff>573723</xdr:colOff>
      <xdr:row>76</xdr:row>
      <xdr:rowOff>369570</xdr:rowOff>
    </xdr:from>
    <xdr:to>
      <xdr:col>1</xdr:col>
      <xdr:colOff>1181344</xdr:colOff>
      <xdr:row>76</xdr:row>
      <xdr:rowOff>765086</xdr:rowOff>
    </xdr:to>
    <xdr:pic>
      <xdr:nvPicPr>
        <xdr:cNvPr id="186" name="Picture 488">
          <a:extLst>
            <a:ext uri="{FF2B5EF4-FFF2-40B4-BE49-F238E27FC236}">
              <a16:creationId xmlns:a16="http://schemas.microsoft.com/office/drawing/2014/main" xmlns="" id="{B5036BDE-3EF1-46AC-816D-1A22539DCA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/>
        <a:srcRect t="42672"/>
        <a:stretch/>
      </xdr:blipFill>
      <xdr:spPr>
        <a:xfrm>
          <a:off x="5931536" y="103826945"/>
          <a:ext cx="607621" cy="395516"/>
        </a:xfrm>
        <a:prstGeom prst="rect">
          <a:avLst/>
        </a:prstGeom>
      </xdr:spPr>
    </xdr:pic>
    <xdr:clientData/>
  </xdr:twoCellAnchor>
  <xdr:twoCellAnchor editAs="oneCell">
    <xdr:from>
      <xdr:col>1</xdr:col>
      <xdr:colOff>569119</xdr:colOff>
      <xdr:row>77</xdr:row>
      <xdr:rowOff>68580</xdr:rowOff>
    </xdr:from>
    <xdr:to>
      <xdr:col>1</xdr:col>
      <xdr:colOff>1009583</xdr:colOff>
      <xdr:row>77</xdr:row>
      <xdr:rowOff>474892</xdr:rowOff>
    </xdr:to>
    <xdr:pic>
      <xdr:nvPicPr>
        <xdr:cNvPr id="187" name="Picture 489">
          <a:extLst>
            <a:ext uri="{FF2B5EF4-FFF2-40B4-BE49-F238E27FC236}">
              <a16:creationId xmlns:a16="http://schemas.microsoft.com/office/drawing/2014/main" xmlns="" id="{F5F16093-483A-4B0A-B7C6-9CD65FA67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/>
        <a:srcRect t="29193"/>
        <a:stretch/>
      </xdr:blipFill>
      <xdr:spPr>
        <a:xfrm>
          <a:off x="6722269" y="1200073800"/>
          <a:ext cx="440464" cy="411392"/>
        </a:xfrm>
        <a:prstGeom prst="rect">
          <a:avLst/>
        </a:prstGeom>
      </xdr:spPr>
    </xdr:pic>
    <xdr:clientData/>
  </xdr:twoCellAnchor>
  <xdr:twoCellAnchor editAs="oneCell">
    <xdr:from>
      <xdr:col>1</xdr:col>
      <xdr:colOff>457928</xdr:colOff>
      <xdr:row>79</xdr:row>
      <xdr:rowOff>45720</xdr:rowOff>
    </xdr:from>
    <xdr:to>
      <xdr:col>1</xdr:col>
      <xdr:colOff>1054654</xdr:colOff>
      <xdr:row>79</xdr:row>
      <xdr:rowOff>479344</xdr:rowOff>
    </xdr:to>
    <xdr:pic>
      <xdr:nvPicPr>
        <xdr:cNvPr id="189" name="Picture 491">
          <a:extLst>
            <a:ext uri="{FF2B5EF4-FFF2-40B4-BE49-F238E27FC236}">
              <a16:creationId xmlns:a16="http://schemas.microsoft.com/office/drawing/2014/main" xmlns="" id="{5C1B6D85-6453-4743-9BE8-EC834CDCD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/>
        <a:srcRect t="25886"/>
        <a:stretch/>
      </xdr:blipFill>
      <xdr:spPr>
        <a:xfrm>
          <a:off x="6611078" y="1208512950"/>
          <a:ext cx="593551" cy="428544"/>
        </a:xfrm>
        <a:prstGeom prst="rect">
          <a:avLst/>
        </a:prstGeom>
      </xdr:spPr>
    </xdr:pic>
    <xdr:clientData/>
  </xdr:twoCellAnchor>
  <xdr:twoCellAnchor editAs="oneCell">
    <xdr:from>
      <xdr:col>1</xdr:col>
      <xdr:colOff>525780</xdr:colOff>
      <xdr:row>80</xdr:row>
      <xdr:rowOff>30480</xdr:rowOff>
    </xdr:from>
    <xdr:to>
      <xdr:col>1</xdr:col>
      <xdr:colOff>1124257</xdr:colOff>
      <xdr:row>80</xdr:row>
      <xdr:rowOff>434975</xdr:rowOff>
    </xdr:to>
    <xdr:pic>
      <xdr:nvPicPr>
        <xdr:cNvPr id="194" name="Picture 496">
          <a:extLst>
            <a:ext uri="{FF2B5EF4-FFF2-40B4-BE49-F238E27FC236}">
              <a16:creationId xmlns:a16="http://schemas.microsoft.com/office/drawing/2014/main" xmlns="" id="{9F92A5F2-7052-49AA-9784-F0BABE846B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>
          <a:extLst>
            <a:ext uri="{BEBA8EAE-BF5A-486C-A8C5-ECC9F3942E4B}">
              <a14:imgProps xmlns:a14="http://schemas.microsoft.com/office/drawing/2010/main">
                <a14:imgLayer r:embed="rId57">
                  <a14:imgEffect>
                    <a14:saturation sat="0"/>
                  </a14:imgEffect>
                </a14:imgLayer>
              </a14:imgProps>
            </a:ext>
          </a:extLst>
        </a:blip>
        <a:srcRect t="22225" b="19567"/>
        <a:stretch/>
      </xdr:blipFill>
      <xdr:spPr>
        <a:xfrm>
          <a:off x="6677025" y="1225410300"/>
          <a:ext cx="600382" cy="409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244934</xdr:rowOff>
    </xdr:from>
    <xdr:to>
      <xdr:col>1</xdr:col>
      <xdr:colOff>1613500</xdr:colOff>
      <xdr:row>1</xdr:row>
      <xdr:rowOff>183701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2FDA9ABD-3794-1C0D-E612-9C33E1BB8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934"/>
          <a:ext cx="3300786" cy="469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Normal="100" workbookViewId="0">
      <pane xSplit="7" ySplit="3" topLeftCell="I4" activePane="bottomRight" state="frozen"/>
      <selection pane="topRight" activeCell="F1" sqref="F1"/>
      <selection pane="bottomLeft" activeCell="A2" sqref="A2"/>
      <selection pane="bottomRight" activeCell="P4" sqref="P4"/>
    </sheetView>
  </sheetViews>
  <sheetFormatPr defaultColWidth="19.28515625" defaultRowHeight="83.65" customHeight="1" outlineLevelCol="1" x14ac:dyDescent="0.25"/>
  <cols>
    <col min="1" max="1" width="22.5703125" style="1" bestFit="1" customWidth="1" outlineLevel="1"/>
    <col min="2" max="2" width="25.7109375" style="19" customWidth="1"/>
    <col min="3" max="3" width="14" style="1" customWidth="1"/>
    <col min="4" max="4" width="9.140625" style="1" customWidth="1"/>
    <col min="5" max="5" width="19" style="2" customWidth="1"/>
    <col min="6" max="6" width="17.85546875" style="10" bestFit="1" customWidth="1"/>
    <col min="7" max="7" width="11.140625" style="1" bestFit="1" customWidth="1"/>
    <col min="8" max="8" width="22" style="1" bestFit="1" customWidth="1"/>
    <col min="9" max="9" width="17.85546875" style="1" bestFit="1" customWidth="1"/>
    <col min="10" max="10" width="32.28515625" style="1" bestFit="1" customWidth="1"/>
    <col min="11" max="11" width="8.85546875" style="1" bestFit="1" customWidth="1"/>
    <col min="12" max="12" width="12.85546875" style="23" customWidth="1"/>
    <col min="13" max="13" width="11" style="29" customWidth="1"/>
    <col min="14" max="14" width="14.7109375" style="23" bestFit="1" customWidth="1"/>
    <col min="15" max="16384" width="19.28515625" style="1"/>
  </cols>
  <sheetData>
    <row r="1" spans="1:14" ht="42" customHeight="1" x14ac:dyDescent="0.25">
      <c r="L1" s="22"/>
      <c r="M1" s="3">
        <f>+M83</f>
        <v>262</v>
      </c>
      <c r="N1" s="4">
        <f t="shared" ref="N1" si="0">+N83</f>
        <v>668620</v>
      </c>
    </row>
    <row r="2" spans="1:14" ht="42" customHeight="1" x14ac:dyDescent="0.25">
      <c r="L2" s="22"/>
      <c r="M2" s="30" t="s">
        <v>285</v>
      </c>
      <c r="N2" s="31"/>
    </row>
    <row r="3" spans="1:14" s="13" customFormat="1" ht="83.65" customHeight="1" x14ac:dyDescent="0.25">
      <c r="A3" s="12" t="s">
        <v>0</v>
      </c>
      <c r="B3" s="14" t="s">
        <v>4</v>
      </c>
      <c r="C3" s="14" t="s">
        <v>1</v>
      </c>
      <c r="D3" s="14" t="s">
        <v>2</v>
      </c>
      <c r="E3" s="14" t="s">
        <v>3</v>
      </c>
      <c r="F3" s="17" t="s">
        <v>231</v>
      </c>
      <c r="G3" s="14" t="s">
        <v>233</v>
      </c>
      <c r="H3" s="14" t="s">
        <v>7</v>
      </c>
      <c r="I3" s="14" t="s">
        <v>5</v>
      </c>
      <c r="J3" s="14" t="s">
        <v>6</v>
      </c>
      <c r="K3" s="15" t="s">
        <v>8</v>
      </c>
      <c r="L3" s="24" t="s">
        <v>9</v>
      </c>
      <c r="M3" s="25" t="s">
        <v>284</v>
      </c>
      <c r="N3" s="26" t="s">
        <v>287</v>
      </c>
    </row>
    <row r="4" spans="1:14" ht="83.65" customHeight="1" x14ac:dyDescent="0.25">
      <c r="A4" s="5" t="s">
        <v>10</v>
      </c>
      <c r="B4" s="20"/>
      <c r="C4" s="6" t="s">
        <v>11</v>
      </c>
      <c r="D4" s="6" t="s">
        <v>12</v>
      </c>
      <c r="E4" s="7" t="s">
        <v>13</v>
      </c>
      <c r="F4" s="18" t="s">
        <v>14</v>
      </c>
      <c r="G4" s="16" t="s">
        <v>234</v>
      </c>
      <c r="H4" s="6" t="s">
        <v>286</v>
      </c>
      <c r="I4" s="6" t="s">
        <v>14</v>
      </c>
      <c r="J4" s="6" t="s">
        <v>15</v>
      </c>
      <c r="K4" s="11" t="s">
        <v>16</v>
      </c>
      <c r="L4" s="27">
        <v>2400</v>
      </c>
      <c r="M4" s="28">
        <v>81</v>
      </c>
      <c r="N4" s="8">
        <f>+M4*$L4</f>
        <v>194400</v>
      </c>
    </row>
    <row r="5" spans="1:14" ht="83.65" customHeight="1" x14ac:dyDescent="0.25">
      <c r="A5" s="5" t="s">
        <v>17</v>
      </c>
      <c r="B5" s="20"/>
      <c r="C5" s="6" t="s">
        <v>11</v>
      </c>
      <c r="D5" s="6" t="s">
        <v>12</v>
      </c>
      <c r="E5" s="7" t="s">
        <v>13</v>
      </c>
      <c r="F5" s="18" t="s">
        <v>18</v>
      </c>
      <c r="G5" s="16" t="s">
        <v>235</v>
      </c>
      <c r="H5" s="6" t="s">
        <v>19</v>
      </c>
      <c r="I5" s="6" t="s">
        <v>18</v>
      </c>
      <c r="J5" s="6" t="s">
        <v>15</v>
      </c>
      <c r="K5" s="11" t="s">
        <v>16</v>
      </c>
      <c r="L5" s="27">
        <v>2400</v>
      </c>
      <c r="M5" s="28">
        <v>42</v>
      </c>
      <c r="N5" s="8">
        <f t="shared" ref="N5:N68" si="1">+M5*$L5</f>
        <v>100800</v>
      </c>
    </row>
    <row r="6" spans="1:14" ht="83.65" customHeight="1" x14ac:dyDescent="0.25">
      <c r="A6" s="5" t="s">
        <v>20</v>
      </c>
      <c r="B6" s="20"/>
      <c r="C6" s="6" t="s">
        <v>11</v>
      </c>
      <c r="D6" s="6" t="s">
        <v>12</v>
      </c>
      <c r="E6" s="7" t="s">
        <v>13</v>
      </c>
      <c r="F6" s="18" t="s">
        <v>21</v>
      </c>
      <c r="G6" s="16" t="s">
        <v>236</v>
      </c>
      <c r="H6" s="6" t="s">
        <v>22</v>
      </c>
      <c r="I6" s="6" t="s">
        <v>21</v>
      </c>
      <c r="J6" s="6" t="s">
        <v>15</v>
      </c>
      <c r="K6" s="11" t="s">
        <v>16</v>
      </c>
      <c r="L6" s="27">
        <v>3100</v>
      </c>
      <c r="M6" s="28">
        <v>41</v>
      </c>
      <c r="N6" s="8">
        <f t="shared" si="1"/>
        <v>127100</v>
      </c>
    </row>
    <row r="7" spans="1:14" ht="83.65" customHeight="1" x14ac:dyDescent="0.25">
      <c r="A7" s="5" t="s">
        <v>23</v>
      </c>
      <c r="B7" s="20"/>
      <c r="C7" s="6" t="s">
        <v>11</v>
      </c>
      <c r="D7" s="6" t="s">
        <v>12</v>
      </c>
      <c r="E7" s="7" t="s">
        <v>13</v>
      </c>
      <c r="F7" s="18" t="s">
        <v>24</v>
      </c>
      <c r="G7" s="6" t="s">
        <v>237</v>
      </c>
      <c r="H7" s="6" t="s">
        <v>25</v>
      </c>
      <c r="I7" s="6" t="s">
        <v>24</v>
      </c>
      <c r="J7" s="6" t="s">
        <v>15</v>
      </c>
      <c r="K7" s="11" t="s">
        <v>16</v>
      </c>
      <c r="L7" s="27">
        <v>2400</v>
      </c>
      <c r="M7" s="28">
        <v>15</v>
      </c>
      <c r="N7" s="8">
        <f t="shared" si="1"/>
        <v>36000</v>
      </c>
    </row>
    <row r="8" spans="1:14" ht="83.65" customHeight="1" x14ac:dyDescent="0.25">
      <c r="A8" s="5" t="s">
        <v>26</v>
      </c>
      <c r="B8" s="20"/>
      <c r="C8" s="6" t="s">
        <v>11</v>
      </c>
      <c r="D8" s="6" t="s">
        <v>12</v>
      </c>
      <c r="E8" s="7" t="s">
        <v>13</v>
      </c>
      <c r="F8" s="18" t="s">
        <v>27</v>
      </c>
      <c r="G8" s="16" t="s">
        <v>238</v>
      </c>
      <c r="H8" s="6" t="s">
        <v>28</v>
      </c>
      <c r="I8" s="6" t="s">
        <v>27</v>
      </c>
      <c r="J8" s="6" t="s">
        <v>15</v>
      </c>
      <c r="K8" s="11" t="s">
        <v>16</v>
      </c>
      <c r="L8" s="27">
        <v>2400</v>
      </c>
      <c r="M8" s="28">
        <v>14</v>
      </c>
      <c r="N8" s="8">
        <f t="shared" si="1"/>
        <v>33600</v>
      </c>
    </row>
    <row r="9" spans="1:14" ht="83.65" customHeight="1" x14ac:dyDescent="0.25">
      <c r="A9" s="5" t="s">
        <v>29</v>
      </c>
      <c r="B9" s="20"/>
      <c r="C9" s="6" t="s">
        <v>11</v>
      </c>
      <c r="D9" s="6" t="s">
        <v>12</v>
      </c>
      <c r="E9" s="7" t="s">
        <v>13</v>
      </c>
      <c r="F9" s="18" t="s">
        <v>30</v>
      </c>
      <c r="G9" s="16" t="s">
        <v>239</v>
      </c>
      <c r="H9" s="6" t="s">
        <v>31</v>
      </c>
      <c r="I9" s="6" t="s">
        <v>30</v>
      </c>
      <c r="J9" s="6" t="s">
        <v>15</v>
      </c>
      <c r="K9" s="11" t="s">
        <v>16</v>
      </c>
      <c r="L9" s="27">
        <v>3100</v>
      </c>
      <c r="M9" s="28">
        <v>10</v>
      </c>
      <c r="N9" s="8">
        <f t="shared" si="1"/>
        <v>31000</v>
      </c>
    </row>
    <row r="10" spans="1:14" ht="83.65" customHeight="1" x14ac:dyDescent="0.25">
      <c r="A10" s="5" t="s">
        <v>32</v>
      </c>
      <c r="B10" s="20"/>
      <c r="C10" s="6" t="s">
        <v>11</v>
      </c>
      <c r="D10" s="6" t="s">
        <v>12</v>
      </c>
      <c r="E10" s="7" t="s">
        <v>13</v>
      </c>
      <c r="F10" s="18" t="s">
        <v>33</v>
      </c>
      <c r="G10" s="16" t="s">
        <v>240</v>
      </c>
      <c r="H10" s="6" t="s">
        <v>35</v>
      </c>
      <c r="I10" s="6" t="s">
        <v>33</v>
      </c>
      <c r="J10" s="6" t="s">
        <v>34</v>
      </c>
      <c r="K10" s="11" t="s">
        <v>16</v>
      </c>
      <c r="L10" s="27">
        <v>1600</v>
      </c>
      <c r="M10" s="28">
        <v>9</v>
      </c>
      <c r="N10" s="8">
        <f t="shared" si="1"/>
        <v>14400</v>
      </c>
    </row>
    <row r="11" spans="1:14" ht="83.65" customHeight="1" x14ac:dyDescent="0.25">
      <c r="A11" s="5" t="s">
        <v>36</v>
      </c>
      <c r="B11" s="20"/>
      <c r="C11" s="6" t="s">
        <v>11</v>
      </c>
      <c r="D11" s="6" t="s">
        <v>12</v>
      </c>
      <c r="E11" s="7" t="s">
        <v>13</v>
      </c>
      <c r="F11" s="18" t="s">
        <v>37</v>
      </c>
      <c r="G11" s="16" t="s">
        <v>241</v>
      </c>
      <c r="H11" s="6" t="s">
        <v>38</v>
      </c>
      <c r="I11" s="6" t="s">
        <v>37</v>
      </c>
      <c r="J11" s="6" t="s">
        <v>15</v>
      </c>
      <c r="K11" s="11" t="s">
        <v>16</v>
      </c>
      <c r="L11" s="27">
        <v>2400</v>
      </c>
      <c r="M11" s="28">
        <v>7</v>
      </c>
      <c r="N11" s="8">
        <f t="shared" si="1"/>
        <v>16800</v>
      </c>
    </row>
    <row r="12" spans="1:14" ht="83.65" customHeight="1" x14ac:dyDescent="0.25">
      <c r="A12" s="5" t="s">
        <v>39</v>
      </c>
      <c r="B12" s="20"/>
      <c r="C12" s="6" t="s">
        <v>11</v>
      </c>
      <c r="D12" s="6" t="s">
        <v>12</v>
      </c>
      <c r="E12" s="7" t="s">
        <v>13</v>
      </c>
      <c r="F12" s="18" t="s">
        <v>40</v>
      </c>
      <c r="G12" s="16" t="s">
        <v>242</v>
      </c>
      <c r="H12" s="6" t="s">
        <v>41</v>
      </c>
      <c r="I12" s="6" t="s">
        <v>40</v>
      </c>
      <c r="J12" s="6" t="s">
        <v>15</v>
      </c>
      <c r="K12" s="11" t="s">
        <v>16</v>
      </c>
      <c r="L12" s="27">
        <v>3100</v>
      </c>
      <c r="M12" s="28">
        <v>3</v>
      </c>
      <c r="N12" s="8">
        <f t="shared" si="1"/>
        <v>9300</v>
      </c>
    </row>
    <row r="13" spans="1:14" ht="83.65" customHeight="1" x14ac:dyDescent="0.25">
      <c r="A13" s="5" t="s">
        <v>42</v>
      </c>
      <c r="B13" s="20"/>
      <c r="C13" s="6" t="s">
        <v>11</v>
      </c>
      <c r="D13" s="6" t="s">
        <v>12</v>
      </c>
      <c r="E13" s="7" t="s">
        <v>13</v>
      </c>
      <c r="F13" s="18" t="s">
        <v>43</v>
      </c>
      <c r="G13" s="16" t="s">
        <v>243</v>
      </c>
      <c r="H13" s="6" t="s">
        <v>44</v>
      </c>
      <c r="I13" s="6" t="s">
        <v>43</v>
      </c>
      <c r="J13" s="6" t="s">
        <v>15</v>
      </c>
      <c r="K13" s="11" t="s">
        <v>16</v>
      </c>
      <c r="L13" s="27">
        <v>2200</v>
      </c>
      <c r="M13" s="28">
        <v>6</v>
      </c>
      <c r="N13" s="8">
        <f t="shared" si="1"/>
        <v>13200</v>
      </c>
    </row>
    <row r="14" spans="1:14" ht="83.65" customHeight="1" x14ac:dyDescent="0.25">
      <c r="A14" s="5" t="s">
        <v>45</v>
      </c>
      <c r="B14" s="20"/>
      <c r="C14" s="6" t="s">
        <v>11</v>
      </c>
      <c r="D14" s="6" t="s">
        <v>12</v>
      </c>
      <c r="E14" s="7" t="s">
        <v>13</v>
      </c>
      <c r="F14" s="18" t="s">
        <v>46</v>
      </c>
      <c r="G14" s="6" t="s">
        <v>244</v>
      </c>
      <c r="H14" s="6" t="s">
        <v>47</v>
      </c>
      <c r="I14" s="6" t="s">
        <v>46</v>
      </c>
      <c r="J14" s="6" t="s">
        <v>15</v>
      </c>
      <c r="K14" s="11" t="s">
        <v>16</v>
      </c>
      <c r="L14" s="27">
        <v>3100</v>
      </c>
      <c r="M14" s="28">
        <v>0</v>
      </c>
      <c r="N14" s="8">
        <f t="shared" si="1"/>
        <v>0</v>
      </c>
    </row>
    <row r="15" spans="1:14" ht="83.65" customHeight="1" x14ac:dyDescent="0.25">
      <c r="A15" s="5" t="s">
        <v>48</v>
      </c>
      <c r="B15" s="20"/>
      <c r="C15" s="6" t="s">
        <v>11</v>
      </c>
      <c r="D15" s="6" t="s">
        <v>12</v>
      </c>
      <c r="E15" s="7" t="s">
        <v>13</v>
      </c>
      <c r="F15" s="18" t="s">
        <v>49</v>
      </c>
      <c r="G15" s="16" t="s">
        <v>245</v>
      </c>
      <c r="H15" s="6" t="s">
        <v>50</v>
      </c>
      <c r="I15" s="6" t="s">
        <v>49</v>
      </c>
      <c r="J15" s="6" t="s">
        <v>15</v>
      </c>
      <c r="K15" s="11" t="s">
        <v>16</v>
      </c>
      <c r="L15" s="27">
        <v>3100</v>
      </c>
      <c r="M15" s="28">
        <v>3</v>
      </c>
      <c r="N15" s="8">
        <f t="shared" si="1"/>
        <v>9300</v>
      </c>
    </row>
    <row r="16" spans="1:14" ht="83.65" customHeight="1" x14ac:dyDescent="0.25">
      <c r="A16" s="5" t="s">
        <v>51</v>
      </c>
      <c r="B16" s="20"/>
      <c r="C16" s="6" t="s">
        <v>11</v>
      </c>
      <c r="D16" s="6" t="s">
        <v>12</v>
      </c>
      <c r="E16" s="7" t="s">
        <v>13</v>
      </c>
      <c r="F16" s="18" t="s">
        <v>52</v>
      </c>
      <c r="G16" s="16" t="s">
        <v>246</v>
      </c>
      <c r="H16" s="6" t="s">
        <v>53</v>
      </c>
      <c r="I16" s="6" t="s">
        <v>52</v>
      </c>
      <c r="J16" s="6" t="s">
        <v>15</v>
      </c>
      <c r="K16" s="11" t="s">
        <v>16</v>
      </c>
      <c r="L16" s="27">
        <v>3100</v>
      </c>
      <c r="M16" s="28">
        <v>0</v>
      </c>
      <c r="N16" s="8">
        <f t="shared" si="1"/>
        <v>0</v>
      </c>
    </row>
    <row r="17" spans="1:14" ht="83.65" customHeight="1" x14ac:dyDescent="0.25">
      <c r="A17" s="5" t="s">
        <v>54</v>
      </c>
      <c r="B17" s="20"/>
      <c r="C17" s="6" t="s">
        <v>11</v>
      </c>
      <c r="D17" s="6" t="s">
        <v>12</v>
      </c>
      <c r="E17" s="7" t="s">
        <v>13</v>
      </c>
      <c r="F17" s="18" t="s">
        <v>55</v>
      </c>
      <c r="G17" s="16" t="s">
        <v>247</v>
      </c>
      <c r="H17" s="6" t="s">
        <v>56</v>
      </c>
      <c r="I17" s="6" t="s">
        <v>55</v>
      </c>
      <c r="J17" s="6" t="s">
        <v>15</v>
      </c>
      <c r="K17" s="11" t="s">
        <v>16</v>
      </c>
      <c r="L17" s="27">
        <v>3100</v>
      </c>
      <c r="M17" s="28">
        <v>3</v>
      </c>
      <c r="N17" s="8">
        <f t="shared" si="1"/>
        <v>9300</v>
      </c>
    </row>
    <row r="18" spans="1:14" ht="83.65" customHeight="1" x14ac:dyDescent="0.25">
      <c r="A18" s="5" t="s">
        <v>57</v>
      </c>
      <c r="B18" s="20"/>
      <c r="C18" s="6" t="s">
        <v>11</v>
      </c>
      <c r="D18" s="6" t="s">
        <v>12</v>
      </c>
      <c r="E18" s="7" t="s">
        <v>13</v>
      </c>
      <c r="F18" s="18" t="s">
        <v>58</v>
      </c>
      <c r="G18" s="6" t="s">
        <v>248</v>
      </c>
      <c r="H18" s="6" t="s">
        <v>59</v>
      </c>
      <c r="I18" s="6" t="s">
        <v>58</v>
      </c>
      <c r="J18" s="6" t="s">
        <v>15</v>
      </c>
      <c r="K18" s="11" t="s">
        <v>16</v>
      </c>
      <c r="L18" s="27">
        <v>3100</v>
      </c>
      <c r="M18" s="28">
        <v>3</v>
      </c>
      <c r="N18" s="8">
        <f t="shared" si="1"/>
        <v>9300</v>
      </c>
    </row>
    <row r="19" spans="1:14" ht="83.65" customHeight="1" x14ac:dyDescent="0.25">
      <c r="A19" s="5" t="s">
        <v>60</v>
      </c>
      <c r="B19" s="20"/>
      <c r="C19" s="6" t="s">
        <v>11</v>
      </c>
      <c r="D19" s="6" t="s">
        <v>12</v>
      </c>
      <c r="E19" s="7" t="s">
        <v>13</v>
      </c>
      <c r="F19" s="18" t="s">
        <v>61</v>
      </c>
      <c r="G19" s="16" t="s">
        <v>249</v>
      </c>
      <c r="H19" s="6" t="s">
        <v>63</v>
      </c>
      <c r="I19" s="6" t="s">
        <v>61</v>
      </c>
      <c r="J19" s="6" t="s">
        <v>62</v>
      </c>
      <c r="K19" s="11" t="s">
        <v>16</v>
      </c>
      <c r="L19" s="27">
        <v>2980</v>
      </c>
      <c r="M19" s="28">
        <v>4</v>
      </c>
      <c r="N19" s="8">
        <f t="shared" si="1"/>
        <v>11920</v>
      </c>
    </row>
    <row r="20" spans="1:14" ht="83.65" customHeight="1" x14ac:dyDescent="0.25">
      <c r="A20" s="5" t="s">
        <v>64</v>
      </c>
      <c r="B20" s="20"/>
      <c r="C20" s="6" t="s">
        <v>11</v>
      </c>
      <c r="D20" s="6" t="s">
        <v>12</v>
      </c>
      <c r="E20" s="7" t="s">
        <v>13</v>
      </c>
      <c r="F20" s="18" t="s">
        <v>65</v>
      </c>
      <c r="G20" s="6" t="s">
        <v>250</v>
      </c>
      <c r="H20" s="6" t="s">
        <v>66</v>
      </c>
      <c r="I20" s="6" t="s">
        <v>65</v>
      </c>
      <c r="J20" s="6" t="s">
        <v>15</v>
      </c>
      <c r="K20" s="11" t="s">
        <v>16</v>
      </c>
      <c r="L20" s="27">
        <v>3100</v>
      </c>
      <c r="M20" s="28">
        <v>3</v>
      </c>
      <c r="N20" s="8">
        <f t="shared" si="1"/>
        <v>9300</v>
      </c>
    </row>
    <row r="21" spans="1:14" ht="83.65" customHeight="1" x14ac:dyDescent="0.25">
      <c r="A21" s="5" t="s">
        <v>67</v>
      </c>
      <c r="B21" s="20"/>
      <c r="C21" s="6" t="s">
        <v>11</v>
      </c>
      <c r="D21" s="6" t="s">
        <v>12</v>
      </c>
      <c r="E21" s="7" t="s">
        <v>13</v>
      </c>
      <c r="F21" s="18" t="s">
        <v>68</v>
      </c>
      <c r="G21" s="16" t="s">
        <v>241</v>
      </c>
      <c r="H21" s="6" t="s">
        <v>38</v>
      </c>
      <c r="I21" s="6" t="s">
        <v>68</v>
      </c>
      <c r="J21" s="6" t="s">
        <v>15</v>
      </c>
      <c r="K21" s="11" t="s">
        <v>16</v>
      </c>
      <c r="L21" s="27">
        <v>3100</v>
      </c>
      <c r="M21" s="28">
        <v>3</v>
      </c>
      <c r="N21" s="8">
        <f t="shared" si="1"/>
        <v>9300</v>
      </c>
    </row>
    <row r="22" spans="1:14" ht="83.65" customHeight="1" x14ac:dyDescent="0.25">
      <c r="A22" s="5" t="s">
        <v>69</v>
      </c>
      <c r="B22" s="20"/>
      <c r="C22" s="6" t="s">
        <v>11</v>
      </c>
      <c r="D22" s="6" t="s">
        <v>12</v>
      </c>
      <c r="E22" s="7" t="s">
        <v>13</v>
      </c>
      <c r="F22" s="18" t="s">
        <v>70</v>
      </c>
      <c r="G22" s="6" t="s">
        <v>251</v>
      </c>
      <c r="H22" s="6" t="s">
        <v>71</v>
      </c>
      <c r="I22" s="6" t="s">
        <v>70</v>
      </c>
      <c r="J22" s="6" t="s">
        <v>15</v>
      </c>
      <c r="K22" s="11" t="s">
        <v>16</v>
      </c>
      <c r="L22" s="27">
        <v>2200</v>
      </c>
      <c r="M22" s="28">
        <v>5</v>
      </c>
      <c r="N22" s="8">
        <f t="shared" si="1"/>
        <v>11000</v>
      </c>
    </row>
    <row r="23" spans="1:14" ht="83.65" customHeight="1" x14ac:dyDescent="0.25">
      <c r="A23" s="5" t="s">
        <v>72</v>
      </c>
      <c r="B23" s="20"/>
      <c r="C23" s="6" t="s">
        <v>11</v>
      </c>
      <c r="D23" s="6" t="s">
        <v>12</v>
      </c>
      <c r="E23" s="7" t="s">
        <v>13</v>
      </c>
      <c r="F23" s="18" t="s">
        <v>73</v>
      </c>
      <c r="G23" s="16" t="s">
        <v>242</v>
      </c>
      <c r="H23" s="6" t="s">
        <v>41</v>
      </c>
      <c r="I23" s="6" t="s">
        <v>73</v>
      </c>
      <c r="J23" s="6" t="s">
        <v>15</v>
      </c>
      <c r="K23" s="11" t="s">
        <v>16</v>
      </c>
      <c r="L23" s="27">
        <v>2200</v>
      </c>
      <c r="M23" s="28">
        <v>3</v>
      </c>
      <c r="N23" s="8">
        <f t="shared" si="1"/>
        <v>6600</v>
      </c>
    </row>
    <row r="24" spans="1:14" ht="83.65" customHeight="1" x14ac:dyDescent="0.25">
      <c r="A24" s="5" t="s">
        <v>74</v>
      </c>
      <c r="B24" s="20"/>
      <c r="C24" s="6" t="s">
        <v>11</v>
      </c>
      <c r="D24" s="6" t="s">
        <v>12</v>
      </c>
      <c r="E24" s="7" t="s">
        <v>13</v>
      </c>
      <c r="F24" s="18" t="s">
        <v>75</v>
      </c>
      <c r="G24" s="6" t="s">
        <v>252</v>
      </c>
      <c r="H24" s="6" t="s">
        <v>77</v>
      </c>
      <c r="I24" s="6" t="s">
        <v>75</v>
      </c>
      <c r="J24" s="6" t="s">
        <v>76</v>
      </c>
      <c r="K24" s="11" t="s">
        <v>16</v>
      </c>
      <c r="L24" s="27">
        <v>2500</v>
      </c>
      <c r="M24" s="28">
        <v>2</v>
      </c>
      <c r="N24" s="8">
        <f t="shared" si="1"/>
        <v>5000</v>
      </c>
    </row>
    <row r="25" spans="1:14" ht="83.65" customHeight="1" x14ac:dyDescent="0.25">
      <c r="A25" s="5" t="s">
        <v>78</v>
      </c>
      <c r="B25" s="20"/>
      <c r="C25" s="6" t="s">
        <v>11</v>
      </c>
      <c r="D25" s="6" t="s">
        <v>12</v>
      </c>
      <c r="E25" s="7" t="s">
        <v>13</v>
      </c>
      <c r="F25" s="18" t="s">
        <v>79</v>
      </c>
      <c r="G25" s="16" t="s">
        <v>239</v>
      </c>
      <c r="H25" s="6" t="s">
        <v>31</v>
      </c>
      <c r="I25" s="6" t="s">
        <v>79</v>
      </c>
      <c r="J25" s="6" t="s">
        <v>15</v>
      </c>
      <c r="K25" s="11" t="s">
        <v>16</v>
      </c>
      <c r="L25" s="27">
        <v>2200</v>
      </c>
      <c r="M25" s="28">
        <v>3</v>
      </c>
      <c r="N25" s="8">
        <f t="shared" si="1"/>
        <v>6600</v>
      </c>
    </row>
    <row r="26" spans="1:14" ht="83.65" customHeight="1" x14ac:dyDescent="0.25">
      <c r="A26" s="5" t="s">
        <v>80</v>
      </c>
      <c r="B26" s="20"/>
      <c r="C26" s="6" t="s">
        <v>11</v>
      </c>
      <c r="D26" s="6" t="s">
        <v>12</v>
      </c>
      <c r="E26" s="7" t="s">
        <v>13</v>
      </c>
      <c r="F26" s="18" t="s">
        <v>81</v>
      </c>
      <c r="G26" s="16" t="s">
        <v>247</v>
      </c>
      <c r="H26" s="6" t="s">
        <v>56</v>
      </c>
      <c r="I26" s="6" t="s">
        <v>81</v>
      </c>
      <c r="J26" s="6" t="s">
        <v>15</v>
      </c>
      <c r="K26" s="11" t="s">
        <v>16</v>
      </c>
      <c r="L26" s="27">
        <v>2200</v>
      </c>
      <c r="M26" s="28">
        <v>2</v>
      </c>
      <c r="N26" s="8">
        <f t="shared" si="1"/>
        <v>4400</v>
      </c>
    </row>
    <row r="27" spans="1:14" ht="83.65" customHeight="1" x14ac:dyDescent="0.25">
      <c r="A27" s="5" t="s">
        <v>82</v>
      </c>
      <c r="B27" s="20"/>
      <c r="C27" s="6" t="s">
        <v>11</v>
      </c>
      <c r="D27" s="6" t="s">
        <v>12</v>
      </c>
      <c r="E27" s="7" t="s">
        <v>13</v>
      </c>
      <c r="F27" s="18" t="s">
        <v>83</v>
      </c>
      <c r="G27" s="16" t="s">
        <v>253</v>
      </c>
      <c r="H27" s="6" t="s">
        <v>84</v>
      </c>
      <c r="I27" s="6" t="s">
        <v>83</v>
      </c>
      <c r="J27" s="6" t="s">
        <v>15</v>
      </c>
      <c r="K27" s="11" t="s">
        <v>16</v>
      </c>
      <c r="L27" s="27">
        <v>3100</v>
      </c>
      <c r="M27" s="28">
        <v>0</v>
      </c>
      <c r="N27" s="8">
        <f t="shared" si="1"/>
        <v>0</v>
      </c>
    </row>
    <row r="28" spans="1:14" ht="83.65" customHeight="1" x14ac:dyDescent="0.25">
      <c r="A28" s="5" t="s">
        <v>85</v>
      </c>
      <c r="B28" s="20"/>
      <c r="C28" s="6" t="s">
        <v>11</v>
      </c>
      <c r="D28" s="6" t="s">
        <v>86</v>
      </c>
      <c r="E28" s="7" t="s">
        <v>87</v>
      </c>
      <c r="F28" s="18" t="s">
        <v>88</v>
      </c>
      <c r="G28" s="6" t="s">
        <v>254</v>
      </c>
      <c r="H28" s="6" t="s">
        <v>90</v>
      </c>
      <c r="I28" s="6" t="s">
        <v>88</v>
      </c>
      <c r="J28" s="6" t="s">
        <v>89</v>
      </c>
      <c r="K28" s="11" t="s">
        <v>16</v>
      </c>
      <c r="L28" s="27">
        <v>420</v>
      </c>
      <c r="M28" s="28">
        <v>0</v>
      </c>
      <c r="N28" s="8">
        <f t="shared" si="1"/>
        <v>0</v>
      </c>
    </row>
    <row r="29" spans="1:14" ht="83.65" customHeight="1" x14ac:dyDescent="0.25">
      <c r="A29" s="5" t="s">
        <v>91</v>
      </c>
      <c r="B29" s="20"/>
      <c r="C29" s="6" t="s">
        <v>11</v>
      </c>
      <c r="D29" s="6" t="s">
        <v>86</v>
      </c>
      <c r="E29" s="7" t="s">
        <v>87</v>
      </c>
      <c r="F29" s="18" t="s">
        <v>92</v>
      </c>
      <c r="G29" s="6" t="s">
        <v>255</v>
      </c>
      <c r="H29" s="6" t="s">
        <v>94</v>
      </c>
      <c r="I29" s="6" t="s">
        <v>92</v>
      </c>
      <c r="J29" s="6" t="s">
        <v>93</v>
      </c>
      <c r="K29" s="11" t="s">
        <v>16</v>
      </c>
      <c r="L29" s="27">
        <v>750</v>
      </c>
      <c r="M29" s="28">
        <v>0</v>
      </c>
      <c r="N29" s="8">
        <f t="shared" si="1"/>
        <v>0</v>
      </c>
    </row>
    <row r="30" spans="1:14" ht="83.65" customHeight="1" x14ac:dyDescent="0.25">
      <c r="A30" s="5" t="s">
        <v>95</v>
      </c>
      <c r="B30" s="20"/>
      <c r="C30" s="6" t="s">
        <v>11</v>
      </c>
      <c r="D30" s="6" t="s">
        <v>86</v>
      </c>
      <c r="E30" s="7" t="s">
        <v>87</v>
      </c>
      <c r="F30" s="18" t="s">
        <v>96</v>
      </c>
      <c r="G30" s="6" t="s">
        <v>256</v>
      </c>
      <c r="H30" s="6" t="s">
        <v>97</v>
      </c>
      <c r="I30" s="6" t="s">
        <v>96</v>
      </c>
      <c r="J30" s="6" t="s">
        <v>93</v>
      </c>
      <c r="K30" s="11" t="s">
        <v>16</v>
      </c>
      <c r="L30" s="27">
        <v>750</v>
      </c>
      <c r="M30" s="28">
        <v>0</v>
      </c>
      <c r="N30" s="8">
        <f t="shared" si="1"/>
        <v>0</v>
      </c>
    </row>
    <row r="31" spans="1:14" ht="83.65" customHeight="1" x14ac:dyDescent="0.25">
      <c r="A31" s="5" t="s">
        <v>98</v>
      </c>
      <c r="B31" s="20"/>
      <c r="C31" s="6" t="s">
        <v>11</v>
      </c>
      <c r="D31" s="6" t="s">
        <v>86</v>
      </c>
      <c r="E31" s="7" t="s">
        <v>87</v>
      </c>
      <c r="F31" s="18" t="s">
        <v>99</v>
      </c>
      <c r="G31" s="6" t="s">
        <v>257</v>
      </c>
      <c r="H31" s="6" t="s">
        <v>101</v>
      </c>
      <c r="I31" s="6" t="s">
        <v>99</v>
      </c>
      <c r="J31" s="6" t="s">
        <v>100</v>
      </c>
      <c r="K31" s="11" t="s">
        <v>16</v>
      </c>
      <c r="L31" s="27">
        <v>690</v>
      </c>
      <c r="M31" s="28">
        <v>0</v>
      </c>
      <c r="N31" s="8">
        <f t="shared" si="1"/>
        <v>0</v>
      </c>
    </row>
    <row r="32" spans="1:14" ht="83.65" customHeight="1" x14ac:dyDescent="0.25">
      <c r="A32" s="5" t="s">
        <v>102</v>
      </c>
      <c r="B32" s="20"/>
      <c r="C32" s="6" t="s">
        <v>11</v>
      </c>
      <c r="D32" s="6" t="s">
        <v>86</v>
      </c>
      <c r="E32" s="7" t="s">
        <v>87</v>
      </c>
      <c r="F32" s="18" t="s">
        <v>103</v>
      </c>
      <c r="G32" s="6" t="s">
        <v>258</v>
      </c>
      <c r="H32" s="6" t="s">
        <v>104</v>
      </c>
      <c r="I32" s="6" t="s">
        <v>103</v>
      </c>
      <c r="J32" s="6" t="s">
        <v>93</v>
      </c>
      <c r="K32" s="11" t="s">
        <v>16</v>
      </c>
      <c r="L32" s="27">
        <v>750</v>
      </c>
      <c r="M32" s="28">
        <v>0</v>
      </c>
      <c r="N32" s="8">
        <f t="shared" si="1"/>
        <v>0</v>
      </c>
    </row>
    <row r="33" spans="1:14" ht="83.65" customHeight="1" x14ac:dyDescent="0.25">
      <c r="A33" s="5" t="s">
        <v>105</v>
      </c>
      <c r="B33" s="20"/>
      <c r="C33" s="6" t="s">
        <v>11</v>
      </c>
      <c r="D33" s="6" t="s">
        <v>86</v>
      </c>
      <c r="E33" s="7" t="s">
        <v>87</v>
      </c>
      <c r="F33" s="18" t="s">
        <v>106</v>
      </c>
      <c r="G33" s="16" t="s">
        <v>259</v>
      </c>
      <c r="H33" s="6" t="s">
        <v>108</v>
      </c>
      <c r="I33" s="6" t="s">
        <v>106</v>
      </c>
      <c r="J33" s="6" t="s">
        <v>107</v>
      </c>
      <c r="K33" s="11" t="s">
        <v>16</v>
      </c>
      <c r="L33" s="27">
        <v>1490</v>
      </c>
      <c r="M33" s="28">
        <v>0</v>
      </c>
      <c r="N33" s="8">
        <f t="shared" si="1"/>
        <v>0</v>
      </c>
    </row>
    <row r="34" spans="1:14" ht="83.65" customHeight="1" x14ac:dyDescent="0.25">
      <c r="A34" s="5" t="s">
        <v>110</v>
      </c>
      <c r="B34" s="20"/>
      <c r="C34" s="6" t="s">
        <v>109</v>
      </c>
      <c r="D34" s="6" t="s">
        <v>86</v>
      </c>
      <c r="E34" s="7" t="s">
        <v>111</v>
      </c>
      <c r="F34" s="18" t="s">
        <v>112</v>
      </c>
      <c r="G34" s="6" t="s">
        <v>260</v>
      </c>
      <c r="H34" s="6" t="s">
        <v>114</v>
      </c>
      <c r="I34" s="6" t="s">
        <v>112</v>
      </c>
      <c r="J34" s="6" t="s">
        <v>113</v>
      </c>
      <c r="K34" s="11" t="s">
        <v>16</v>
      </c>
      <c r="L34" s="27">
        <v>250</v>
      </c>
      <c r="M34" s="28">
        <v>0</v>
      </c>
      <c r="N34" s="8">
        <f t="shared" si="1"/>
        <v>0</v>
      </c>
    </row>
    <row r="35" spans="1:14" ht="83.65" customHeight="1" x14ac:dyDescent="0.25">
      <c r="A35" s="5" t="s">
        <v>115</v>
      </c>
      <c r="B35" s="20"/>
      <c r="C35" s="6" t="s">
        <v>109</v>
      </c>
      <c r="D35" s="6" t="s">
        <v>86</v>
      </c>
      <c r="E35" s="7" t="s">
        <v>111</v>
      </c>
      <c r="F35" s="18" t="s">
        <v>116</v>
      </c>
      <c r="G35" s="6" t="s">
        <v>261</v>
      </c>
      <c r="H35" s="6" t="s">
        <v>118</v>
      </c>
      <c r="I35" s="6" t="s">
        <v>116</v>
      </c>
      <c r="J35" s="6" t="s">
        <v>117</v>
      </c>
      <c r="K35" s="11" t="s">
        <v>16</v>
      </c>
      <c r="L35" s="27">
        <v>1500</v>
      </c>
      <c r="M35" s="28">
        <v>0</v>
      </c>
      <c r="N35" s="8">
        <f t="shared" si="1"/>
        <v>0</v>
      </c>
    </row>
    <row r="36" spans="1:14" ht="83.65" customHeight="1" x14ac:dyDescent="0.25">
      <c r="A36" s="5" t="s">
        <v>119</v>
      </c>
      <c r="B36" s="20"/>
      <c r="C36" s="6" t="s">
        <v>109</v>
      </c>
      <c r="D36" s="6" t="s">
        <v>86</v>
      </c>
      <c r="E36" s="7" t="s">
        <v>111</v>
      </c>
      <c r="F36" s="18" t="s">
        <v>120</v>
      </c>
      <c r="G36" s="6" t="s">
        <v>262</v>
      </c>
      <c r="H36" s="6" t="s">
        <v>122</v>
      </c>
      <c r="I36" s="6" t="s">
        <v>120</v>
      </c>
      <c r="J36" s="6" t="s">
        <v>121</v>
      </c>
      <c r="K36" s="11" t="s">
        <v>16</v>
      </c>
      <c r="L36" s="27">
        <v>620</v>
      </c>
      <c r="M36" s="28">
        <v>0</v>
      </c>
      <c r="N36" s="8">
        <f t="shared" si="1"/>
        <v>0</v>
      </c>
    </row>
    <row r="37" spans="1:14" ht="83.65" customHeight="1" x14ac:dyDescent="0.25">
      <c r="A37" s="5" t="s">
        <v>123</v>
      </c>
      <c r="B37" s="20"/>
      <c r="C37" s="6" t="s">
        <v>109</v>
      </c>
      <c r="D37" s="6" t="s">
        <v>86</v>
      </c>
      <c r="E37" s="7" t="s">
        <v>111</v>
      </c>
      <c r="F37" s="18" t="s">
        <v>124</v>
      </c>
      <c r="G37" s="6" t="s">
        <v>263</v>
      </c>
      <c r="H37" s="6" t="s">
        <v>126</v>
      </c>
      <c r="I37" s="6" t="s">
        <v>124</v>
      </c>
      <c r="J37" s="6" t="s">
        <v>125</v>
      </c>
      <c r="K37" s="11" t="s">
        <v>16</v>
      </c>
      <c r="L37" s="27">
        <v>1690</v>
      </c>
      <c r="M37" s="28">
        <v>0</v>
      </c>
      <c r="N37" s="8">
        <f t="shared" si="1"/>
        <v>0</v>
      </c>
    </row>
    <row r="38" spans="1:14" ht="83.65" customHeight="1" x14ac:dyDescent="0.25">
      <c r="A38" s="5" t="s">
        <v>127</v>
      </c>
      <c r="B38" s="20"/>
      <c r="C38" s="6" t="s">
        <v>109</v>
      </c>
      <c r="D38" s="6" t="s">
        <v>86</v>
      </c>
      <c r="E38" s="7" t="s">
        <v>111</v>
      </c>
      <c r="F38" s="18" t="s">
        <v>128</v>
      </c>
      <c r="G38" s="6" t="s">
        <v>264</v>
      </c>
      <c r="H38" s="6" t="s">
        <v>130</v>
      </c>
      <c r="I38" s="6" t="s">
        <v>128</v>
      </c>
      <c r="J38" s="6" t="s">
        <v>129</v>
      </c>
      <c r="K38" s="11" t="s">
        <v>16</v>
      </c>
      <c r="L38" s="27">
        <v>980</v>
      </c>
      <c r="M38" s="28">
        <v>0</v>
      </c>
      <c r="N38" s="8">
        <f t="shared" si="1"/>
        <v>0</v>
      </c>
    </row>
    <row r="39" spans="1:14" ht="83.65" customHeight="1" x14ac:dyDescent="0.25">
      <c r="A39" s="5" t="s">
        <v>131</v>
      </c>
      <c r="B39" s="20"/>
      <c r="C39" s="6" t="s">
        <v>109</v>
      </c>
      <c r="D39" s="6" t="s">
        <v>86</v>
      </c>
      <c r="E39" s="7" t="s">
        <v>111</v>
      </c>
      <c r="F39" s="18" t="s">
        <v>132</v>
      </c>
      <c r="G39" s="6" t="s">
        <v>265</v>
      </c>
      <c r="H39" s="6" t="s">
        <v>134</v>
      </c>
      <c r="I39" s="6" t="s">
        <v>132</v>
      </c>
      <c r="J39" s="6" t="s">
        <v>133</v>
      </c>
      <c r="K39" s="11" t="s">
        <v>16</v>
      </c>
      <c r="L39" s="27">
        <v>160</v>
      </c>
      <c r="M39" s="28">
        <v>0</v>
      </c>
      <c r="N39" s="8">
        <f t="shared" si="1"/>
        <v>0</v>
      </c>
    </row>
    <row r="40" spans="1:14" ht="83.65" customHeight="1" x14ac:dyDescent="0.25">
      <c r="A40" s="5" t="s">
        <v>135</v>
      </c>
      <c r="B40" s="20"/>
      <c r="C40" s="6" t="s">
        <v>109</v>
      </c>
      <c r="D40" s="6" t="s">
        <v>136</v>
      </c>
      <c r="E40" s="7" t="s">
        <v>137</v>
      </c>
      <c r="F40" s="18" t="s">
        <v>138</v>
      </c>
      <c r="G40" s="6" t="s">
        <v>266</v>
      </c>
      <c r="H40" s="6" t="s">
        <v>140</v>
      </c>
      <c r="I40" s="6" t="s">
        <v>138</v>
      </c>
      <c r="J40" s="6" t="s">
        <v>139</v>
      </c>
      <c r="K40" s="11" t="s">
        <v>16</v>
      </c>
      <c r="L40" s="27">
        <v>350</v>
      </c>
      <c r="M40" s="28">
        <v>0</v>
      </c>
      <c r="N40" s="8">
        <f t="shared" si="1"/>
        <v>0</v>
      </c>
    </row>
    <row r="41" spans="1:14" ht="83.65" customHeight="1" x14ac:dyDescent="0.25">
      <c r="A41" s="5" t="s">
        <v>141</v>
      </c>
      <c r="B41" s="20"/>
      <c r="C41" s="6" t="s">
        <v>109</v>
      </c>
      <c r="D41" s="6" t="s">
        <v>136</v>
      </c>
      <c r="E41" s="7" t="s">
        <v>137</v>
      </c>
      <c r="F41" s="18" t="s">
        <v>142</v>
      </c>
      <c r="G41" s="6" t="s">
        <v>267</v>
      </c>
      <c r="H41" s="6" t="s">
        <v>143</v>
      </c>
      <c r="I41" s="6" t="s">
        <v>142</v>
      </c>
      <c r="J41" s="6" t="s">
        <v>139</v>
      </c>
      <c r="K41" s="11" t="s">
        <v>16</v>
      </c>
      <c r="L41" s="27">
        <v>350</v>
      </c>
      <c r="M41" s="28">
        <v>0</v>
      </c>
      <c r="N41" s="8">
        <f t="shared" si="1"/>
        <v>0</v>
      </c>
    </row>
    <row r="42" spans="1:14" ht="83.65" customHeight="1" x14ac:dyDescent="0.25">
      <c r="A42" s="5" t="s">
        <v>144</v>
      </c>
      <c r="B42" s="20"/>
      <c r="C42" s="6" t="s">
        <v>109</v>
      </c>
      <c r="D42" s="6" t="s">
        <v>136</v>
      </c>
      <c r="E42" s="7" t="s">
        <v>137</v>
      </c>
      <c r="F42" s="18" t="s">
        <v>145</v>
      </c>
      <c r="G42" s="6" t="s">
        <v>268</v>
      </c>
      <c r="H42" s="6" t="s">
        <v>147</v>
      </c>
      <c r="I42" s="6" t="s">
        <v>145</v>
      </c>
      <c r="J42" s="6" t="s">
        <v>146</v>
      </c>
      <c r="K42" s="11" t="s">
        <v>148</v>
      </c>
      <c r="L42" s="27">
        <v>470</v>
      </c>
      <c r="M42" s="28">
        <v>0</v>
      </c>
      <c r="N42" s="8">
        <f t="shared" si="1"/>
        <v>0</v>
      </c>
    </row>
    <row r="43" spans="1:14" ht="83.65" customHeight="1" x14ac:dyDescent="0.25">
      <c r="A43" s="5" t="s">
        <v>154</v>
      </c>
      <c r="B43" s="20"/>
      <c r="C43" s="6" t="s">
        <v>109</v>
      </c>
      <c r="D43" s="6" t="s">
        <v>136</v>
      </c>
      <c r="E43" s="7" t="s">
        <v>137</v>
      </c>
      <c r="F43" s="18" t="s">
        <v>155</v>
      </c>
      <c r="G43" s="6" t="s">
        <v>269</v>
      </c>
      <c r="H43" s="6" t="s">
        <v>157</v>
      </c>
      <c r="I43" s="6" t="s">
        <v>155</v>
      </c>
      <c r="J43" s="6" t="s">
        <v>156</v>
      </c>
      <c r="K43" s="11" t="s">
        <v>148</v>
      </c>
      <c r="L43" s="27">
        <v>390</v>
      </c>
      <c r="M43" s="28">
        <v>0</v>
      </c>
      <c r="N43" s="8">
        <f t="shared" si="1"/>
        <v>0</v>
      </c>
    </row>
    <row r="44" spans="1:14" ht="83.65" customHeight="1" x14ac:dyDescent="0.25">
      <c r="A44" s="5" t="s">
        <v>158</v>
      </c>
      <c r="B44" s="20"/>
      <c r="C44" s="6" t="s">
        <v>109</v>
      </c>
      <c r="D44" s="6" t="s">
        <v>136</v>
      </c>
      <c r="E44" s="7" t="s">
        <v>137</v>
      </c>
      <c r="F44" s="18" t="s">
        <v>155</v>
      </c>
      <c r="G44" s="6" t="s">
        <v>269</v>
      </c>
      <c r="H44" s="6" t="s">
        <v>157</v>
      </c>
      <c r="I44" s="6" t="s">
        <v>155</v>
      </c>
      <c r="J44" s="6" t="s">
        <v>156</v>
      </c>
      <c r="K44" s="11" t="s">
        <v>149</v>
      </c>
      <c r="L44" s="27">
        <v>390</v>
      </c>
      <c r="M44" s="28">
        <v>0</v>
      </c>
      <c r="N44" s="8">
        <f t="shared" si="1"/>
        <v>0</v>
      </c>
    </row>
    <row r="45" spans="1:14" ht="83.65" customHeight="1" x14ac:dyDescent="0.25">
      <c r="A45" s="5" t="s">
        <v>159</v>
      </c>
      <c r="B45" s="20"/>
      <c r="C45" s="6" t="s">
        <v>109</v>
      </c>
      <c r="D45" s="6" t="s">
        <v>136</v>
      </c>
      <c r="E45" s="7" t="s">
        <v>137</v>
      </c>
      <c r="F45" s="18" t="s">
        <v>155</v>
      </c>
      <c r="G45" s="6" t="s">
        <v>269</v>
      </c>
      <c r="H45" s="6" t="s">
        <v>157</v>
      </c>
      <c r="I45" s="6" t="s">
        <v>155</v>
      </c>
      <c r="J45" s="6" t="s">
        <v>156</v>
      </c>
      <c r="K45" s="11" t="s">
        <v>151</v>
      </c>
      <c r="L45" s="27">
        <v>390</v>
      </c>
      <c r="M45" s="28">
        <v>0</v>
      </c>
      <c r="N45" s="8">
        <f t="shared" si="1"/>
        <v>0</v>
      </c>
    </row>
    <row r="46" spans="1:14" ht="83.65" customHeight="1" x14ac:dyDescent="0.25">
      <c r="A46" s="5" t="s">
        <v>160</v>
      </c>
      <c r="B46" s="20"/>
      <c r="C46" s="6" t="s">
        <v>109</v>
      </c>
      <c r="D46" s="6" t="s">
        <v>136</v>
      </c>
      <c r="E46" s="7" t="s">
        <v>137</v>
      </c>
      <c r="F46" s="18" t="s">
        <v>155</v>
      </c>
      <c r="G46" s="6" t="s">
        <v>269</v>
      </c>
      <c r="H46" s="6" t="s">
        <v>157</v>
      </c>
      <c r="I46" s="6" t="s">
        <v>155</v>
      </c>
      <c r="J46" s="6" t="s">
        <v>156</v>
      </c>
      <c r="K46" s="11" t="s">
        <v>152</v>
      </c>
      <c r="L46" s="27">
        <v>390</v>
      </c>
      <c r="M46" s="28">
        <v>0</v>
      </c>
      <c r="N46" s="8">
        <f t="shared" si="1"/>
        <v>0</v>
      </c>
    </row>
    <row r="47" spans="1:14" ht="83.65" customHeight="1" x14ac:dyDescent="0.25">
      <c r="A47" s="5" t="s">
        <v>161</v>
      </c>
      <c r="B47" s="20"/>
      <c r="C47" s="6" t="s">
        <v>109</v>
      </c>
      <c r="D47" s="6" t="s">
        <v>136</v>
      </c>
      <c r="E47" s="7" t="s">
        <v>137</v>
      </c>
      <c r="F47" s="18" t="s">
        <v>155</v>
      </c>
      <c r="G47" s="6" t="s">
        <v>269</v>
      </c>
      <c r="H47" s="6" t="s">
        <v>157</v>
      </c>
      <c r="I47" s="6" t="s">
        <v>155</v>
      </c>
      <c r="J47" s="6" t="s">
        <v>156</v>
      </c>
      <c r="K47" s="11" t="s">
        <v>153</v>
      </c>
      <c r="L47" s="27">
        <v>390</v>
      </c>
      <c r="M47" s="28">
        <v>0</v>
      </c>
      <c r="N47" s="8">
        <f t="shared" si="1"/>
        <v>0</v>
      </c>
    </row>
    <row r="48" spans="1:14" ht="83.65" customHeight="1" x14ac:dyDescent="0.25">
      <c r="A48" s="5" t="s">
        <v>162</v>
      </c>
      <c r="B48" s="20"/>
      <c r="C48" s="6" t="s">
        <v>109</v>
      </c>
      <c r="D48" s="6" t="s">
        <v>136</v>
      </c>
      <c r="E48" s="7" t="s">
        <v>137</v>
      </c>
      <c r="F48" s="18" t="s">
        <v>163</v>
      </c>
      <c r="G48" s="6" t="s">
        <v>270</v>
      </c>
      <c r="H48" s="6" t="s">
        <v>165</v>
      </c>
      <c r="I48" s="6" t="s">
        <v>163</v>
      </c>
      <c r="J48" s="6" t="s">
        <v>164</v>
      </c>
      <c r="K48" s="11" t="s">
        <v>148</v>
      </c>
      <c r="L48" s="27">
        <v>450</v>
      </c>
      <c r="M48" s="28">
        <v>0</v>
      </c>
      <c r="N48" s="8">
        <f t="shared" si="1"/>
        <v>0</v>
      </c>
    </row>
    <row r="49" spans="1:14" ht="83.65" customHeight="1" x14ac:dyDescent="0.25">
      <c r="A49" s="5" t="s">
        <v>166</v>
      </c>
      <c r="B49" s="20"/>
      <c r="C49" s="6" t="s">
        <v>109</v>
      </c>
      <c r="D49" s="6" t="s">
        <v>136</v>
      </c>
      <c r="E49" s="7" t="s">
        <v>137</v>
      </c>
      <c r="F49" s="18" t="s">
        <v>163</v>
      </c>
      <c r="G49" s="6" t="s">
        <v>270</v>
      </c>
      <c r="H49" s="6" t="s">
        <v>165</v>
      </c>
      <c r="I49" s="6" t="s">
        <v>163</v>
      </c>
      <c r="J49" s="6" t="s">
        <v>164</v>
      </c>
      <c r="K49" s="11" t="s">
        <v>149</v>
      </c>
      <c r="L49" s="27">
        <v>450</v>
      </c>
      <c r="M49" s="28">
        <v>0</v>
      </c>
      <c r="N49" s="8">
        <f t="shared" si="1"/>
        <v>0</v>
      </c>
    </row>
    <row r="50" spans="1:14" ht="83.65" customHeight="1" x14ac:dyDescent="0.25">
      <c r="A50" s="5" t="s">
        <v>167</v>
      </c>
      <c r="B50" s="20"/>
      <c r="C50" s="6" t="s">
        <v>109</v>
      </c>
      <c r="D50" s="6" t="s">
        <v>136</v>
      </c>
      <c r="E50" s="7" t="s">
        <v>137</v>
      </c>
      <c r="F50" s="18" t="s">
        <v>163</v>
      </c>
      <c r="G50" s="6" t="s">
        <v>270</v>
      </c>
      <c r="H50" s="6" t="s">
        <v>165</v>
      </c>
      <c r="I50" s="6" t="s">
        <v>163</v>
      </c>
      <c r="J50" s="6" t="s">
        <v>164</v>
      </c>
      <c r="K50" s="11" t="s">
        <v>151</v>
      </c>
      <c r="L50" s="27">
        <v>450</v>
      </c>
      <c r="M50" s="28">
        <v>0</v>
      </c>
      <c r="N50" s="8">
        <f t="shared" si="1"/>
        <v>0</v>
      </c>
    </row>
    <row r="51" spans="1:14" ht="83.65" customHeight="1" x14ac:dyDescent="0.25">
      <c r="A51" s="5" t="s">
        <v>168</v>
      </c>
      <c r="B51" s="20"/>
      <c r="C51" s="6" t="s">
        <v>109</v>
      </c>
      <c r="D51" s="6" t="s">
        <v>136</v>
      </c>
      <c r="E51" s="7" t="s">
        <v>137</v>
      </c>
      <c r="F51" s="18" t="s">
        <v>163</v>
      </c>
      <c r="G51" s="6" t="s">
        <v>270</v>
      </c>
      <c r="H51" s="6" t="s">
        <v>165</v>
      </c>
      <c r="I51" s="6" t="s">
        <v>163</v>
      </c>
      <c r="J51" s="6" t="s">
        <v>164</v>
      </c>
      <c r="K51" s="11" t="s">
        <v>152</v>
      </c>
      <c r="L51" s="27">
        <v>450</v>
      </c>
      <c r="M51" s="28">
        <v>0</v>
      </c>
      <c r="N51" s="8">
        <f t="shared" si="1"/>
        <v>0</v>
      </c>
    </row>
    <row r="52" spans="1:14" ht="83.65" customHeight="1" x14ac:dyDescent="0.25">
      <c r="A52" s="5" t="s">
        <v>169</v>
      </c>
      <c r="B52" s="20"/>
      <c r="C52" s="6" t="s">
        <v>109</v>
      </c>
      <c r="D52" s="6" t="s">
        <v>136</v>
      </c>
      <c r="E52" s="7" t="s">
        <v>137</v>
      </c>
      <c r="F52" s="18" t="s">
        <v>163</v>
      </c>
      <c r="G52" s="6" t="s">
        <v>270</v>
      </c>
      <c r="H52" s="6" t="s">
        <v>165</v>
      </c>
      <c r="I52" s="6" t="s">
        <v>163</v>
      </c>
      <c r="J52" s="6" t="s">
        <v>164</v>
      </c>
      <c r="K52" s="11" t="s">
        <v>153</v>
      </c>
      <c r="L52" s="27">
        <v>450</v>
      </c>
      <c r="M52" s="28">
        <v>0</v>
      </c>
      <c r="N52" s="8">
        <f t="shared" si="1"/>
        <v>0</v>
      </c>
    </row>
    <row r="53" spans="1:14" ht="83.65" customHeight="1" x14ac:dyDescent="0.25">
      <c r="A53" s="5" t="s">
        <v>173</v>
      </c>
      <c r="B53" s="20"/>
      <c r="C53" s="6" t="s">
        <v>109</v>
      </c>
      <c r="D53" s="6" t="s">
        <v>136</v>
      </c>
      <c r="E53" s="7" t="s">
        <v>137</v>
      </c>
      <c r="F53" s="18" t="s">
        <v>170</v>
      </c>
      <c r="G53" s="6" t="s">
        <v>271</v>
      </c>
      <c r="H53" s="6" t="s">
        <v>172</v>
      </c>
      <c r="I53" s="6" t="s">
        <v>170</v>
      </c>
      <c r="J53" s="6" t="s">
        <v>171</v>
      </c>
      <c r="K53" s="11" t="s">
        <v>149</v>
      </c>
      <c r="L53" s="27">
        <v>390</v>
      </c>
      <c r="M53" s="28">
        <v>0</v>
      </c>
      <c r="N53" s="8">
        <f t="shared" si="1"/>
        <v>0</v>
      </c>
    </row>
    <row r="54" spans="1:14" ht="83.65" customHeight="1" x14ac:dyDescent="0.25">
      <c r="A54" s="5" t="s">
        <v>174</v>
      </c>
      <c r="B54" s="20"/>
      <c r="C54" s="6" t="s">
        <v>109</v>
      </c>
      <c r="D54" s="6" t="s">
        <v>136</v>
      </c>
      <c r="E54" s="7" t="s">
        <v>137</v>
      </c>
      <c r="F54" s="18" t="s">
        <v>170</v>
      </c>
      <c r="G54" s="16" t="s">
        <v>271</v>
      </c>
      <c r="H54" s="6" t="s">
        <v>172</v>
      </c>
      <c r="I54" s="6" t="s">
        <v>170</v>
      </c>
      <c r="J54" s="6" t="s">
        <v>171</v>
      </c>
      <c r="K54" s="11" t="s">
        <v>152</v>
      </c>
      <c r="L54" s="27">
        <v>390</v>
      </c>
      <c r="M54" s="28">
        <v>0</v>
      </c>
      <c r="N54" s="8">
        <f t="shared" si="1"/>
        <v>0</v>
      </c>
    </row>
    <row r="55" spans="1:14" ht="83.65" customHeight="1" x14ac:dyDescent="0.25">
      <c r="A55" s="5" t="s">
        <v>175</v>
      </c>
      <c r="B55" s="20"/>
      <c r="C55" s="6" t="s">
        <v>109</v>
      </c>
      <c r="D55" s="6" t="s">
        <v>136</v>
      </c>
      <c r="E55" s="7" t="s">
        <v>137</v>
      </c>
      <c r="F55" s="18" t="s">
        <v>170</v>
      </c>
      <c r="G55" s="6" t="s">
        <v>271</v>
      </c>
      <c r="H55" s="6" t="s">
        <v>172</v>
      </c>
      <c r="I55" s="6" t="s">
        <v>170</v>
      </c>
      <c r="J55" s="6" t="s">
        <v>171</v>
      </c>
      <c r="K55" s="11" t="s">
        <v>153</v>
      </c>
      <c r="L55" s="27">
        <v>390</v>
      </c>
      <c r="M55" s="28">
        <v>0</v>
      </c>
      <c r="N55" s="8">
        <f t="shared" si="1"/>
        <v>0</v>
      </c>
    </row>
    <row r="56" spans="1:14" ht="83.65" customHeight="1" x14ac:dyDescent="0.25">
      <c r="A56" s="5" t="s">
        <v>176</v>
      </c>
      <c r="B56" s="20"/>
      <c r="C56" s="6" t="s">
        <v>109</v>
      </c>
      <c r="D56" s="6" t="s">
        <v>136</v>
      </c>
      <c r="E56" s="7" t="s">
        <v>137</v>
      </c>
      <c r="F56" s="18" t="s">
        <v>177</v>
      </c>
      <c r="G56" s="6" t="s">
        <v>272</v>
      </c>
      <c r="H56" s="6" t="s">
        <v>178</v>
      </c>
      <c r="I56" s="6" t="s">
        <v>177</v>
      </c>
      <c r="J56" s="6" t="s">
        <v>164</v>
      </c>
      <c r="K56" s="11" t="s">
        <v>148</v>
      </c>
      <c r="L56" s="27">
        <v>450</v>
      </c>
      <c r="M56" s="28">
        <v>0</v>
      </c>
      <c r="N56" s="8">
        <f t="shared" si="1"/>
        <v>0</v>
      </c>
    </row>
    <row r="57" spans="1:14" ht="83.65" customHeight="1" x14ac:dyDescent="0.25">
      <c r="A57" s="5" t="s">
        <v>179</v>
      </c>
      <c r="B57" s="20"/>
      <c r="C57" s="6" t="s">
        <v>109</v>
      </c>
      <c r="D57" s="6" t="s">
        <v>136</v>
      </c>
      <c r="E57" s="7" t="s">
        <v>137</v>
      </c>
      <c r="F57" s="18" t="s">
        <v>177</v>
      </c>
      <c r="G57" s="6" t="s">
        <v>272</v>
      </c>
      <c r="H57" s="6" t="s">
        <v>178</v>
      </c>
      <c r="I57" s="6" t="s">
        <v>177</v>
      </c>
      <c r="J57" s="6" t="s">
        <v>164</v>
      </c>
      <c r="K57" s="11" t="s">
        <v>151</v>
      </c>
      <c r="L57" s="27">
        <v>450</v>
      </c>
      <c r="M57" s="28">
        <v>0</v>
      </c>
      <c r="N57" s="8">
        <f t="shared" si="1"/>
        <v>0</v>
      </c>
    </row>
    <row r="58" spans="1:14" ht="83.65" customHeight="1" x14ac:dyDescent="0.25">
      <c r="A58" s="5" t="s">
        <v>180</v>
      </c>
      <c r="B58" s="20"/>
      <c r="C58" s="6" t="s">
        <v>109</v>
      </c>
      <c r="D58" s="6" t="s">
        <v>136</v>
      </c>
      <c r="E58" s="7" t="s">
        <v>137</v>
      </c>
      <c r="F58" s="18" t="s">
        <v>177</v>
      </c>
      <c r="G58" s="6" t="s">
        <v>272</v>
      </c>
      <c r="H58" s="6" t="s">
        <v>178</v>
      </c>
      <c r="I58" s="6" t="s">
        <v>177</v>
      </c>
      <c r="J58" s="6" t="s">
        <v>164</v>
      </c>
      <c r="K58" s="11" t="s">
        <v>152</v>
      </c>
      <c r="L58" s="27">
        <v>450</v>
      </c>
      <c r="M58" s="28">
        <v>0</v>
      </c>
      <c r="N58" s="8">
        <f t="shared" si="1"/>
        <v>0</v>
      </c>
    </row>
    <row r="59" spans="1:14" ht="83.65" customHeight="1" x14ac:dyDescent="0.25">
      <c r="A59" s="5" t="s">
        <v>181</v>
      </c>
      <c r="B59" s="20"/>
      <c r="C59" s="6" t="s">
        <v>109</v>
      </c>
      <c r="D59" s="6" t="s">
        <v>136</v>
      </c>
      <c r="E59" s="7" t="s">
        <v>137</v>
      </c>
      <c r="F59" s="18" t="s">
        <v>177</v>
      </c>
      <c r="G59" s="6" t="s">
        <v>272</v>
      </c>
      <c r="H59" s="6" t="s">
        <v>178</v>
      </c>
      <c r="I59" s="6" t="s">
        <v>177</v>
      </c>
      <c r="J59" s="6" t="s">
        <v>164</v>
      </c>
      <c r="K59" s="11" t="s">
        <v>153</v>
      </c>
      <c r="L59" s="27">
        <v>450</v>
      </c>
      <c r="M59" s="28">
        <v>0</v>
      </c>
      <c r="N59" s="8">
        <f t="shared" si="1"/>
        <v>0</v>
      </c>
    </row>
    <row r="60" spans="1:14" ht="83.65" customHeight="1" x14ac:dyDescent="0.25">
      <c r="A60" s="5" t="s">
        <v>183</v>
      </c>
      <c r="B60" s="20"/>
      <c r="C60" s="6" t="s">
        <v>109</v>
      </c>
      <c r="D60" s="6" t="s">
        <v>136</v>
      </c>
      <c r="E60" s="7" t="s">
        <v>137</v>
      </c>
      <c r="F60" s="18" t="s">
        <v>184</v>
      </c>
      <c r="G60" s="6" t="s">
        <v>273</v>
      </c>
      <c r="H60" s="6" t="s">
        <v>185</v>
      </c>
      <c r="I60" s="6" t="s">
        <v>184</v>
      </c>
      <c r="J60" s="6" t="s">
        <v>164</v>
      </c>
      <c r="K60" s="11" t="s">
        <v>148</v>
      </c>
      <c r="L60" s="27">
        <v>450</v>
      </c>
      <c r="M60" s="28">
        <v>0</v>
      </c>
      <c r="N60" s="8">
        <f t="shared" si="1"/>
        <v>0</v>
      </c>
    </row>
    <row r="61" spans="1:14" ht="83.65" customHeight="1" x14ac:dyDescent="0.25">
      <c r="A61" s="5" t="s">
        <v>186</v>
      </c>
      <c r="B61" s="20"/>
      <c r="C61" s="6" t="s">
        <v>109</v>
      </c>
      <c r="D61" s="6" t="s">
        <v>136</v>
      </c>
      <c r="E61" s="7" t="s">
        <v>137</v>
      </c>
      <c r="F61" s="18" t="s">
        <v>184</v>
      </c>
      <c r="G61" s="6" t="s">
        <v>273</v>
      </c>
      <c r="H61" s="6" t="s">
        <v>185</v>
      </c>
      <c r="I61" s="6" t="s">
        <v>184</v>
      </c>
      <c r="J61" s="6" t="s">
        <v>164</v>
      </c>
      <c r="K61" s="11" t="s">
        <v>151</v>
      </c>
      <c r="L61" s="27">
        <v>450</v>
      </c>
      <c r="M61" s="28">
        <v>0</v>
      </c>
      <c r="N61" s="8">
        <f t="shared" si="1"/>
        <v>0</v>
      </c>
    </row>
    <row r="62" spans="1:14" ht="83.65" customHeight="1" x14ac:dyDescent="0.25">
      <c r="A62" s="5" t="s">
        <v>187</v>
      </c>
      <c r="B62" s="20"/>
      <c r="C62" s="6" t="s">
        <v>109</v>
      </c>
      <c r="D62" s="6" t="s">
        <v>136</v>
      </c>
      <c r="E62" s="7" t="s">
        <v>137</v>
      </c>
      <c r="F62" s="18" t="s">
        <v>184</v>
      </c>
      <c r="G62" s="6" t="s">
        <v>273</v>
      </c>
      <c r="H62" s="6" t="s">
        <v>185</v>
      </c>
      <c r="I62" s="6" t="s">
        <v>184</v>
      </c>
      <c r="J62" s="6" t="s">
        <v>164</v>
      </c>
      <c r="K62" s="11" t="s">
        <v>152</v>
      </c>
      <c r="L62" s="27">
        <v>450</v>
      </c>
      <c r="M62" s="28">
        <v>0</v>
      </c>
      <c r="N62" s="8">
        <f t="shared" si="1"/>
        <v>0</v>
      </c>
    </row>
    <row r="63" spans="1:14" ht="83.65" customHeight="1" x14ac:dyDescent="0.25">
      <c r="A63" s="5" t="s">
        <v>188</v>
      </c>
      <c r="B63" s="20"/>
      <c r="C63" s="6" t="s">
        <v>109</v>
      </c>
      <c r="D63" s="6" t="s">
        <v>136</v>
      </c>
      <c r="E63" s="7" t="s">
        <v>137</v>
      </c>
      <c r="F63" s="18" t="s">
        <v>184</v>
      </c>
      <c r="G63" s="6" t="s">
        <v>273</v>
      </c>
      <c r="H63" s="6" t="s">
        <v>185</v>
      </c>
      <c r="I63" s="6" t="s">
        <v>184</v>
      </c>
      <c r="J63" s="6" t="s">
        <v>164</v>
      </c>
      <c r="K63" s="11" t="s">
        <v>153</v>
      </c>
      <c r="L63" s="27">
        <v>450</v>
      </c>
      <c r="M63" s="28">
        <v>0</v>
      </c>
      <c r="N63" s="8">
        <f t="shared" si="1"/>
        <v>0</v>
      </c>
    </row>
    <row r="64" spans="1:14" ht="83.65" customHeight="1" x14ac:dyDescent="0.25">
      <c r="A64" s="5" t="s">
        <v>189</v>
      </c>
      <c r="B64" s="20"/>
      <c r="C64" s="6" t="s">
        <v>109</v>
      </c>
      <c r="D64" s="6" t="s">
        <v>136</v>
      </c>
      <c r="E64" s="7" t="s">
        <v>137</v>
      </c>
      <c r="F64" s="18" t="s">
        <v>190</v>
      </c>
      <c r="G64" s="6" t="s">
        <v>274</v>
      </c>
      <c r="H64" s="6" t="s">
        <v>191</v>
      </c>
      <c r="I64" s="6" t="s">
        <v>190</v>
      </c>
      <c r="J64" s="6" t="s">
        <v>164</v>
      </c>
      <c r="K64" s="11" t="s">
        <v>148</v>
      </c>
      <c r="L64" s="27">
        <v>450</v>
      </c>
      <c r="M64" s="28">
        <v>0</v>
      </c>
      <c r="N64" s="8">
        <f t="shared" si="1"/>
        <v>0</v>
      </c>
    </row>
    <row r="65" spans="1:14" ht="83.65" customHeight="1" x14ac:dyDescent="0.25">
      <c r="A65" s="5" t="s">
        <v>192</v>
      </c>
      <c r="B65" s="20"/>
      <c r="C65" s="6" t="s">
        <v>109</v>
      </c>
      <c r="D65" s="6" t="s">
        <v>136</v>
      </c>
      <c r="E65" s="7" t="s">
        <v>137</v>
      </c>
      <c r="F65" s="18" t="s">
        <v>190</v>
      </c>
      <c r="G65" s="6" t="s">
        <v>274</v>
      </c>
      <c r="H65" s="6" t="s">
        <v>191</v>
      </c>
      <c r="I65" s="6" t="s">
        <v>190</v>
      </c>
      <c r="J65" s="6" t="s">
        <v>164</v>
      </c>
      <c r="K65" s="11" t="s">
        <v>152</v>
      </c>
      <c r="L65" s="27">
        <v>450</v>
      </c>
      <c r="M65" s="28">
        <v>0</v>
      </c>
      <c r="N65" s="8">
        <f t="shared" si="1"/>
        <v>0</v>
      </c>
    </row>
    <row r="66" spans="1:14" ht="83.65" customHeight="1" x14ac:dyDescent="0.25">
      <c r="A66" s="5" t="s">
        <v>193</v>
      </c>
      <c r="B66" s="20"/>
      <c r="C66" s="6" t="s">
        <v>109</v>
      </c>
      <c r="D66" s="6" t="s">
        <v>136</v>
      </c>
      <c r="E66" s="7" t="s">
        <v>137</v>
      </c>
      <c r="F66" s="18" t="s">
        <v>190</v>
      </c>
      <c r="G66" s="6" t="s">
        <v>274</v>
      </c>
      <c r="H66" s="6" t="s">
        <v>191</v>
      </c>
      <c r="I66" s="6" t="s">
        <v>190</v>
      </c>
      <c r="J66" s="6" t="s">
        <v>164</v>
      </c>
      <c r="K66" s="11" t="s">
        <v>153</v>
      </c>
      <c r="L66" s="27">
        <v>450</v>
      </c>
      <c r="M66" s="28">
        <v>0</v>
      </c>
      <c r="N66" s="8">
        <f t="shared" si="1"/>
        <v>0</v>
      </c>
    </row>
    <row r="67" spans="1:14" ht="83.65" customHeight="1" x14ac:dyDescent="0.25">
      <c r="A67" s="5" t="s">
        <v>194</v>
      </c>
      <c r="B67" s="20"/>
      <c r="C67" s="6" t="s">
        <v>109</v>
      </c>
      <c r="D67" s="6" t="s">
        <v>136</v>
      </c>
      <c r="E67" s="7" t="s">
        <v>137</v>
      </c>
      <c r="F67" s="18" t="s">
        <v>195</v>
      </c>
      <c r="G67" s="6" t="s">
        <v>275</v>
      </c>
      <c r="H67" s="6" t="s">
        <v>196</v>
      </c>
      <c r="I67" s="6" t="s">
        <v>195</v>
      </c>
      <c r="J67" s="6" t="s">
        <v>156</v>
      </c>
      <c r="K67" s="11" t="s">
        <v>148</v>
      </c>
      <c r="L67" s="27">
        <v>390</v>
      </c>
      <c r="M67" s="28">
        <v>0</v>
      </c>
      <c r="N67" s="8">
        <f t="shared" si="1"/>
        <v>0</v>
      </c>
    </row>
    <row r="68" spans="1:14" ht="83.65" customHeight="1" x14ac:dyDescent="0.25">
      <c r="A68" s="5" t="s">
        <v>197</v>
      </c>
      <c r="B68" s="20"/>
      <c r="C68" s="6" t="s">
        <v>109</v>
      </c>
      <c r="D68" s="6" t="s">
        <v>136</v>
      </c>
      <c r="E68" s="7" t="s">
        <v>137</v>
      </c>
      <c r="F68" s="18" t="s">
        <v>195</v>
      </c>
      <c r="G68" s="6" t="s">
        <v>275</v>
      </c>
      <c r="H68" s="6" t="s">
        <v>196</v>
      </c>
      <c r="I68" s="6" t="s">
        <v>195</v>
      </c>
      <c r="J68" s="6" t="s">
        <v>156</v>
      </c>
      <c r="K68" s="11" t="s">
        <v>149</v>
      </c>
      <c r="L68" s="27">
        <v>390</v>
      </c>
      <c r="M68" s="28">
        <v>0</v>
      </c>
      <c r="N68" s="8">
        <f t="shared" si="1"/>
        <v>0</v>
      </c>
    </row>
    <row r="69" spans="1:14" ht="83.65" customHeight="1" x14ac:dyDescent="0.25">
      <c r="A69" s="5" t="s">
        <v>198</v>
      </c>
      <c r="B69" s="20"/>
      <c r="C69" s="6" t="s">
        <v>109</v>
      </c>
      <c r="D69" s="6" t="s">
        <v>136</v>
      </c>
      <c r="E69" s="7" t="s">
        <v>137</v>
      </c>
      <c r="F69" s="18" t="s">
        <v>199</v>
      </c>
      <c r="G69" s="6" t="s">
        <v>258</v>
      </c>
      <c r="H69" s="6" t="s">
        <v>84</v>
      </c>
      <c r="I69" s="6" t="s">
        <v>199</v>
      </c>
      <c r="J69" s="6" t="s">
        <v>164</v>
      </c>
      <c r="K69" s="11" t="s">
        <v>148</v>
      </c>
      <c r="L69" s="27">
        <v>450</v>
      </c>
      <c r="M69" s="28">
        <v>0</v>
      </c>
      <c r="N69" s="8">
        <f t="shared" ref="N69:N82" si="2">+M69*$L69</f>
        <v>0</v>
      </c>
    </row>
    <row r="70" spans="1:14" ht="83.65" customHeight="1" x14ac:dyDescent="0.25">
      <c r="A70" s="5" t="s">
        <v>200</v>
      </c>
      <c r="B70" s="20"/>
      <c r="C70" s="6" t="s">
        <v>109</v>
      </c>
      <c r="D70" s="6" t="s">
        <v>136</v>
      </c>
      <c r="E70" s="7" t="s">
        <v>137</v>
      </c>
      <c r="F70" s="18" t="s">
        <v>199</v>
      </c>
      <c r="G70" s="6" t="s">
        <v>258</v>
      </c>
      <c r="H70" s="6" t="s">
        <v>84</v>
      </c>
      <c r="I70" s="6" t="s">
        <v>199</v>
      </c>
      <c r="J70" s="6" t="s">
        <v>164</v>
      </c>
      <c r="K70" s="11" t="s">
        <v>152</v>
      </c>
      <c r="L70" s="27">
        <v>450</v>
      </c>
      <c r="M70" s="28">
        <v>0</v>
      </c>
      <c r="N70" s="8">
        <f t="shared" si="2"/>
        <v>0</v>
      </c>
    </row>
    <row r="71" spans="1:14" ht="83.65" customHeight="1" x14ac:dyDescent="0.25">
      <c r="A71" s="5" t="s">
        <v>201</v>
      </c>
      <c r="B71" s="20"/>
      <c r="C71" s="6" t="s">
        <v>109</v>
      </c>
      <c r="D71" s="6" t="s">
        <v>136</v>
      </c>
      <c r="E71" s="7" t="s">
        <v>137</v>
      </c>
      <c r="F71" s="18" t="s">
        <v>199</v>
      </c>
      <c r="G71" s="6" t="s">
        <v>258</v>
      </c>
      <c r="H71" s="6" t="s">
        <v>84</v>
      </c>
      <c r="I71" s="6" t="s">
        <v>199</v>
      </c>
      <c r="J71" s="6" t="s">
        <v>164</v>
      </c>
      <c r="K71" s="11" t="s">
        <v>153</v>
      </c>
      <c r="L71" s="27">
        <v>450</v>
      </c>
      <c r="M71" s="28">
        <v>0</v>
      </c>
      <c r="N71" s="8">
        <f t="shared" si="2"/>
        <v>0</v>
      </c>
    </row>
    <row r="72" spans="1:14" ht="83.65" customHeight="1" x14ac:dyDescent="0.25">
      <c r="A72" s="5" t="s">
        <v>205</v>
      </c>
      <c r="B72" s="20"/>
      <c r="C72" s="6" t="s">
        <v>109</v>
      </c>
      <c r="D72" s="6" t="s">
        <v>136</v>
      </c>
      <c r="E72" s="7" t="s">
        <v>137</v>
      </c>
      <c r="F72" s="18" t="s">
        <v>202</v>
      </c>
      <c r="G72" s="6" t="s">
        <v>276</v>
      </c>
      <c r="H72" s="6" t="s">
        <v>204</v>
      </c>
      <c r="I72" s="6" t="s">
        <v>202</v>
      </c>
      <c r="J72" s="6" t="s">
        <v>203</v>
      </c>
      <c r="K72" s="11" t="s">
        <v>153</v>
      </c>
      <c r="L72" s="27">
        <v>250</v>
      </c>
      <c r="M72" s="28">
        <v>0</v>
      </c>
      <c r="N72" s="8">
        <f t="shared" si="2"/>
        <v>0</v>
      </c>
    </row>
    <row r="73" spans="1:14" ht="83.65" customHeight="1" x14ac:dyDescent="0.25">
      <c r="A73" s="5" t="s">
        <v>206</v>
      </c>
      <c r="B73" s="20"/>
      <c r="C73" s="6" t="s">
        <v>109</v>
      </c>
      <c r="D73" s="6" t="s">
        <v>136</v>
      </c>
      <c r="E73" s="7" t="s">
        <v>137</v>
      </c>
      <c r="F73" s="18" t="s">
        <v>207</v>
      </c>
      <c r="G73" s="6" t="s">
        <v>277</v>
      </c>
      <c r="H73" s="6" t="s">
        <v>208</v>
      </c>
      <c r="I73" s="6" t="s">
        <v>207</v>
      </c>
      <c r="J73" s="6" t="s">
        <v>203</v>
      </c>
      <c r="K73" s="11" t="s">
        <v>149</v>
      </c>
      <c r="L73" s="27">
        <v>290</v>
      </c>
      <c r="M73" s="28">
        <v>0</v>
      </c>
      <c r="N73" s="8">
        <f t="shared" si="2"/>
        <v>0</v>
      </c>
    </row>
    <row r="74" spans="1:14" ht="83.65" customHeight="1" x14ac:dyDescent="0.25">
      <c r="A74" s="5" t="s">
        <v>209</v>
      </c>
      <c r="B74" s="20"/>
      <c r="C74" s="6" t="s">
        <v>109</v>
      </c>
      <c r="D74" s="6" t="s">
        <v>136</v>
      </c>
      <c r="E74" s="7" t="s">
        <v>137</v>
      </c>
      <c r="F74" s="18" t="s">
        <v>207</v>
      </c>
      <c r="G74" s="6" t="s">
        <v>277</v>
      </c>
      <c r="H74" s="6" t="s">
        <v>208</v>
      </c>
      <c r="I74" s="6" t="s">
        <v>207</v>
      </c>
      <c r="J74" s="6" t="s">
        <v>203</v>
      </c>
      <c r="K74" s="11" t="s">
        <v>150</v>
      </c>
      <c r="L74" s="27">
        <v>290</v>
      </c>
      <c r="M74" s="28">
        <v>0</v>
      </c>
      <c r="N74" s="8">
        <f t="shared" si="2"/>
        <v>0</v>
      </c>
    </row>
    <row r="75" spans="1:14" ht="83.65" customHeight="1" x14ac:dyDescent="0.25">
      <c r="A75" s="5" t="s">
        <v>212</v>
      </c>
      <c r="B75" s="20"/>
      <c r="C75" s="6" t="s">
        <v>109</v>
      </c>
      <c r="D75" s="6" t="s">
        <v>136</v>
      </c>
      <c r="E75" s="7" t="s">
        <v>137</v>
      </c>
      <c r="F75" s="18" t="s">
        <v>210</v>
      </c>
      <c r="G75" s="6" t="s">
        <v>278</v>
      </c>
      <c r="H75" s="6" t="s">
        <v>211</v>
      </c>
      <c r="I75" s="6" t="s">
        <v>210</v>
      </c>
      <c r="J75" s="6" t="s">
        <v>164</v>
      </c>
      <c r="K75" s="11" t="s">
        <v>153</v>
      </c>
      <c r="L75" s="27">
        <v>450</v>
      </c>
      <c r="M75" s="28">
        <v>0</v>
      </c>
      <c r="N75" s="8">
        <f t="shared" si="2"/>
        <v>0</v>
      </c>
    </row>
    <row r="76" spans="1:14" ht="83.65" customHeight="1" x14ac:dyDescent="0.25">
      <c r="A76" s="5" t="s">
        <v>215</v>
      </c>
      <c r="B76" s="20"/>
      <c r="C76" s="6" t="s">
        <v>109</v>
      </c>
      <c r="D76" s="6" t="s">
        <v>136</v>
      </c>
      <c r="E76" s="7" t="s">
        <v>137</v>
      </c>
      <c r="F76" s="18" t="s">
        <v>213</v>
      </c>
      <c r="G76" s="6" t="s">
        <v>279</v>
      </c>
      <c r="H76" s="6" t="s">
        <v>214</v>
      </c>
      <c r="I76" s="6" t="s">
        <v>213</v>
      </c>
      <c r="J76" s="6" t="s">
        <v>164</v>
      </c>
      <c r="K76" s="11" t="s">
        <v>153</v>
      </c>
      <c r="L76" s="27">
        <v>450</v>
      </c>
      <c r="M76" s="28">
        <v>0</v>
      </c>
      <c r="N76" s="8">
        <f t="shared" si="2"/>
        <v>0</v>
      </c>
    </row>
    <row r="77" spans="1:14" ht="83.65" customHeight="1" x14ac:dyDescent="0.25">
      <c r="A77" s="5" t="s">
        <v>219</v>
      </c>
      <c r="B77" s="20"/>
      <c r="C77" s="6" t="s">
        <v>109</v>
      </c>
      <c r="D77" s="6" t="s">
        <v>136</v>
      </c>
      <c r="E77" s="7" t="s">
        <v>137</v>
      </c>
      <c r="F77" s="18" t="s">
        <v>216</v>
      </c>
      <c r="G77" s="6" t="s">
        <v>280</v>
      </c>
      <c r="H77" s="6" t="s">
        <v>218</v>
      </c>
      <c r="I77" s="6" t="s">
        <v>216</v>
      </c>
      <c r="J77" s="6" t="s">
        <v>217</v>
      </c>
      <c r="K77" s="11" t="s">
        <v>152</v>
      </c>
      <c r="L77" s="27">
        <v>690</v>
      </c>
      <c r="M77" s="28">
        <v>0</v>
      </c>
      <c r="N77" s="8">
        <f t="shared" si="2"/>
        <v>0</v>
      </c>
    </row>
    <row r="78" spans="1:14" ht="83.65" customHeight="1" x14ac:dyDescent="0.25">
      <c r="A78" s="5" t="s">
        <v>220</v>
      </c>
      <c r="B78" s="20"/>
      <c r="C78" s="6" t="s">
        <v>109</v>
      </c>
      <c r="D78" s="6" t="s">
        <v>136</v>
      </c>
      <c r="E78" s="7" t="s">
        <v>137</v>
      </c>
      <c r="F78" s="18" t="s">
        <v>221</v>
      </c>
      <c r="G78" s="6" t="s">
        <v>276</v>
      </c>
      <c r="H78" s="6" t="s">
        <v>204</v>
      </c>
      <c r="I78" s="6" t="s">
        <v>221</v>
      </c>
      <c r="J78" s="6" t="s">
        <v>222</v>
      </c>
      <c r="K78" s="11" t="s">
        <v>16</v>
      </c>
      <c r="L78" s="27">
        <v>290</v>
      </c>
      <c r="M78" s="28">
        <v>0</v>
      </c>
      <c r="N78" s="8">
        <f t="shared" si="2"/>
        <v>0</v>
      </c>
    </row>
    <row r="79" spans="1:14" ht="83.65" customHeight="1" x14ac:dyDescent="0.25">
      <c r="A79" s="5" t="s">
        <v>223</v>
      </c>
      <c r="B79" s="20"/>
      <c r="C79" s="6" t="s">
        <v>109</v>
      </c>
      <c r="D79" s="6" t="s">
        <v>136</v>
      </c>
      <c r="E79" s="7" t="s">
        <v>137</v>
      </c>
      <c r="F79" s="18" t="s">
        <v>224</v>
      </c>
      <c r="G79" s="6" t="s">
        <v>281</v>
      </c>
      <c r="H79" s="6" t="s">
        <v>225</v>
      </c>
      <c r="I79" s="6" t="s">
        <v>224</v>
      </c>
      <c r="J79" s="6" t="s">
        <v>222</v>
      </c>
      <c r="K79" s="11" t="s">
        <v>16</v>
      </c>
      <c r="L79" s="27">
        <v>290</v>
      </c>
      <c r="M79" s="28">
        <v>0</v>
      </c>
      <c r="N79" s="8">
        <f t="shared" si="2"/>
        <v>0</v>
      </c>
    </row>
    <row r="80" spans="1:14" ht="83.65" customHeight="1" x14ac:dyDescent="0.25">
      <c r="A80" s="5" t="s">
        <v>226</v>
      </c>
      <c r="B80" s="20"/>
      <c r="C80" s="6" t="s">
        <v>109</v>
      </c>
      <c r="D80" s="6" t="s">
        <v>136</v>
      </c>
      <c r="E80" s="7" t="s">
        <v>137</v>
      </c>
      <c r="F80" s="18" t="s">
        <v>227</v>
      </c>
      <c r="G80" s="6" t="s">
        <v>258</v>
      </c>
      <c r="H80" s="6" t="s">
        <v>84</v>
      </c>
      <c r="I80" s="6" t="s">
        <v>227</v>
      </c>
      <c r="J80" s="6" t="s">
        <v>203</v>
      </c>
      <c r="K80" s="11" t="s">
        <v>149</v>
      </c>
      <c r="L80" s="27">
        <v>290</v>
      </c>
      <c r="M80" s="28">
        <v>0</v>
      </c>
      <c r="N80" s="8">
        <f t="shared" si="2"/>
        <v>0</v>
      </c>
    </row>
    <row r="81" spans="1:14" ht="83.65" customHeight="1" x14ac:dyDescent="0.25">
      <c r="A81" s="5" t="s">
        <v>228</v>
      </c>
      <c r="B81" s="20"/>
      <c r="C81" s="6" t="s">
        <v>109</v>
      </c>
      <c r="D81" s="6" t="s">
        <v>136</v>
      </c>
      <c r="E81" s="7" t="s">
        <v>137</v>
      </c>
      <c r="F81" s="18" t="s">
        <v>229</v>
      </c>
      <c r="G81" s="6" t="s">
        <v>282</v>
      </c>
      <c r="H81" s="6" t="s">
        <v>230</v>
      </c>
      <c r="I81" s="6" t="s">
        <v>229</v>
      </c>
      <c r="J81" s="6" t="s">
        <v>139</v>
      </c>
      <c r="K81" s="11" t="s">
        <v>16</v>
      </c>
      <c r="L81" s="27">
        <v>350</v>
      </c>
      <c r="M81" s="28">
        <v>0</v>
      </c>
      <c r="N81" s="8">
        <f t="shared" si="2"/>
        <v>0</v>
      </c>
    </row>
    <row r="82" spans="1:14" ht="83.65" customHeight="1" x14ac:dyDescent="0.25">
      <c r="A82" s="5" t="s">
        <v>182</v>
      </c>
      <c r="B82" s="21"/>
      <c r="C82" s="6" t="s">
        <v>109</v>
      </c>
      <c r="D82" s="6" t="s">
        <v>136</v>
      </c>
      <c r="E82" s="7" t="s">
        <v>137</v>
      </c>
      <c r="F82" s="18" t="s">
        <v>182</v>
      </c>
      <c r="G82" s="6" t="s">
        <v>283</v>
      </c>
      <c r="H82" s="5"/>
      <c r="I82" s="6" t="s">
        <v>182</v>
      </c>
      <c r="J82" s="6" t="s">
        <v>232</v>
      </c>
      <c r="K82" s="11" t="s">
        <v>16</v>
      </c>
      <c r="L82" s="27">
        <v>290</v>
      </c>
      <c r="M82" s="28">
        <v>0</v>
      </c>
      <c r="N82" s="8">
        <f t="shared" si="2"/>
        <v>0</v>
      </c>
    </row>
    <row r="83" spans="1:14" ht="83.65" customHeight="1" x14ac:dyDescent="0.25">
      <c r="L83" s="22"/>
      <c r="M83" s="3">
        <f>SUM(M4:M82)</f>
        <v>262</v>
      </c>
      <c r="N83" s="9">
        <f t="shared" ref="N83" si="3">SUM(N4:N82)</f>
        <v>668620</v>
      </c>
    </row>
  </sheetData>
  <autoFilter ref="A3:N82"/>
  <mergeCells count="1">
    <mergeCell ref="M2:N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BULK 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2023-09-05T16:24:06Z</dcterms:created>
  <dcterms:modified xsi:type="dcterms:W3CDTF">2025-07-29T09:08:04Z</dcterms:modified>
</cp:coreProperties>
</file>